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90" windowWidth="11070" windowHeight="115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'Лист1'!$A$2:$J$30</definedName>
    <definedName name="_xlnm.Print_Area" localSheetId="0">'Лист1'!$A$1:$J$84</definedName>
  </definedNames>
  <calcPr fullCalcOnLoad="1"/>
</workbook>
</file>

<file path=xl/sharedStrings.xml><?xml version="1.0" encoding="utf-8"?>
<sst xmlns="http://schemas.openxmlformats.org/spreadsheetml/2006/main" count="278" uniqueCount="101">
  <si>
    <t>№</t>
  </si>
  <si>
    <t>2х-комнатный</t>
  </si>
  <si>
    <t>3х-комнатный</t>
  </si>
  <si>
    <t>4х-комнатный - люкс</t>
  </si>
  <si>
    <t>Тип</t>
  </si>
  <si>
    <t>Вид на</t>
  </si>
  <si>
    <t>бассейн</t>
  </si>
  <si>
    <t>Этаж</t>
  </si>
  <si>
    <t>Площадь</t>
  </si>
  <si>
    <t>Статус</t>
  </si>
  <si>
    <t>свободен</t>
  </si>
  <si>
    <t>студио</t>
  </si>
  <si>
    <t>японский сад</t>
  </si>
  <si>
    <t>зеленый лабиринт</t>
  </si>
  <si>
    <t>студио+спальный угол</t>
  </si>
  <si>
    <t>бассейн/яп. сад</t>
  </si>
  <si>
    <t>др. бассейн</t>
  </si>
  <si>
    <t>Цена кв. м.</t>
  </si>
  <si>
    <t>бронь</t>
  </si>
  <si>
    <t>А104</t>
  </si>
  <si>
    <t>А105</t>
  </si>
  <si>
    <t>А106</t>
  </si>
  <si>
    <t>А109</t>
  </si>
  <si>
    <t>А110</t>
  </si>
  <si>
    <t>А202</t>
  </si>
  <si>
    <t>А203</t>
  </si>
  <si>
    <t>А206</t>
  </si>
  <si>
    <t>А210</t>
  </si>
  <si>
    <t>А301</t>
  </si>
  <si>
    <t>А303</t>
  </si>
  <si>
    <t>А305</t>
  </si>
  <si>
    <t>А306</t>
  </si>
  <si>
    <t>А307</t>
  </si>
  <si>
    <t>А310</t>
  </si>
  <si>
    <t>А403</t>
  </si>
  <si>
    <t>А405</t>
  </si>
  <si>
    <t>А406</t>
  </si>
  <si>
    <t>А410</t>
  </si>
  <si>
    <t>А501</t>
  </si>
  <si>
    <t>А505</t>
  </si>
  <si>
    <t>А506</t>
  </si>
  <si>
    <t>А601</t>
  </si>
  <si>
    <t>А603</t>
  </si>
  <si>
    <t>А604</t>
  </si>
  <si>
    <t>А605</t>
  </si>
  <si>
    <t>А701</t>
  </si>
  <si>
    <t>Б101</t>
  </si>
  <si>
    <t>Б102</t>
  </si>
  <si>
    <t>Б104</t>
  </si>
  <si>
    <t>Б106</t>
  </si>
  <si>
    <t>Б202</t>
  </si>
  <si>
    <t>Б204</t>
  </si>
  <si>
    <t>Б205</t>
  </si>
  <si>
    <t>Б206</t>
  </si>
  <si>
    <t>Б207</t>
  </si>
  <si>
    <t>Б302</t>
  </si>
  <si>
    <t>Б304</t>
  </si>
  <si>
    <t>Б305</t>
  </si>
  <si>
    <t>Б306</t>
  </si>
  <si>
    <t>Б307</t>
  </si>
  <si>
    <t>Б402</t>
  </si>
  <si>
    <t>Б404</t>
  </si>
  <si>
    <t>Б405</t>
  </si>
  <si>
    <t>Б406</t>
  </si>
  <si>
    <t>Б407</t>
  </si>
  <si>
    <t>Б502</t>
  </si>
  <si>
    <t>Б504</t>
  </si>
  <si>
    <t>Б505</t>
  </si>
  <si>
    <t>Б506</t>
  </si>
  <si>
    <t>Б507</t>
  </si>
  <si>
    <t>Б601</t>
  </si>
  <si>
    <t>Б603</t>
  </si>
  <si>
    <t>Б604</t>
  </si>
  <si>
    <t>Б605</t>
  </si>
  <si>
    <t>Б606</t>
  </si>
  <si>
    <t>Б701</t>
  </si>
  <si>
    <t>А610</t>
  </si>
  <si>
    <t>4х-комнатный+сауна</t>
  </si>
  <si>
    <t>Стоимость мебели</t>
  </si>
  <si>
    <t>студиo</t>
  </si>
  <si>
    <t>4х-комнатный - люкс 7</t>
  </si>
  <si>
    <t>4х-комнатный - люкс 6</t>
  </si>
  <si>
    <t>3х-комнатный + гарде</t>
  </si>
  <si>
    <t>продан</t>
  </si>
  <si>
    <t xml:space="preserve"> </t>
  </si>
  <si>
    <t xml:space="preserve">Схема оплаты при рассрочкe: </t>
  </si>
  <si>
    <r>
      <rPr>
        <b/>
        <sz val="17"/>
        <rFont val="Verdana"/>
        <family val="2"/>
      </rPr>
      <t>Прайс-лист "Sweet Homes 3"</t>
    </r>
    <r>
      <rPr>
        <b/>
        <sz val="20"/>
        <rFont val="Verdana"/>
        <family val="2"/>
      </rPr>
      <t xml:space="preserve">                                                                              </t>
    </r>
    <r>
      <rPr>
        <b/>
        <sz val="15"/>
        <rFont val="Verdana"/>
        <family val="2"/>
      </rPr>
      <t xml:space="preserve">  Солнечный берег</t>
    </r>
  </si>
  <si>
    <r>
      <rPr>
        <b/>
        <sz val="17"/>
        <color indexed="8"/>
        <rFont val="Verdana"/>
        <family val="2"/>
      </rPr>
      <t>Прайс-лист "Sweet Homes 3"</t>
    </r>
    <r>
      <rPr>
        <b/>
        <sz val="20"/>
        <color indexed="8"/>
        <rFont val="Verdana"/>
        <family val="2"/>
      </rPr>
      <t xml:space="preserve">                                                                                 </t>
    </r>
    <r>
      <rPr>
        <b/>
        <sz val="15"/>
        <color indexed="8"/>
        <rFont val="Verdana"/>
        <family val="2"/>
      </rPr>
      <t>Солнечный берег</t>
    </r>
  </si>
  <si>
    <t>Подписывается предварительный договор.</t>
  </si>
  <si>
    <t xml:space="preserve">2х-комнатный - мин. 3 000 € </t>
  </si>
  <si>
    <t>3х-комнатный - мин. 4 000 €</t>
  </si>
  <si>
    <t>студия - мин. 2 000 €</t>
  </si>
  <si>
    <t xml:space="preserve">В срок до 1-го месяца после подписания предварительного договора </t>
  </si>
  <si>
    <t>Остаток выплачивается равными частями каждые 3-6 месяцев в течение 2-х лет</t>
  </si>
  <si>
    <t>3. Оплата остальных взносов</t>
  </si>
  <si>
    <t xml:space="preserve">1. Бронирование:  </t>
  </si>
  <si>
    <t>2. Оплата 1-го взноса  -30 %</t>
  </si>
  <si>
    <t>Цена с мебелью</t>
  </si>
  <si>
    <t>Мебель</t>
  </si>
  <si>
    <t>Цена €</t>
  </si>
  <si>
    <t>устно бронь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</si>
</sst>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€-2]\ #,##0;[Red]\-[$€-2]\ #,##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20"/>
      <color indexed="8"/>
      <name val="Verdana"/>
      <family val="2"/>
    </font>
    <font>
      <b/>
      <sz val="17"/>
      <color indexed="8"/>
      <name val="Verdana"/>
      <family val="2"/>
    </font>
    <font>
      <b/>
      <sz val="15"/>
      <color indexed="8"/>
      <name val="Verdana"/>
      <family val="2"/>
    </font>
    <font>
      <b/>
      <sz val="20"/>
      <name val="Verdana"/>
      <family val="2"/>
    </font>
    <font>
      <b/>
      <sz val="17"/>
      <name val="Verdana"/>
      <family val="2"/>
    </font>
    <font>
      <b/>
      <sz val="15"/>
      <name val="Verdana"/>
      <family val="2"/>
    </font>
    <font>
      <b/>
      <sz val="11"/>
      <name val="Verdana"/>
      <family val="2"/>
    </font>
    <font>
      <b/>
      <u val="single"/>
      <sz val="12"/>
      <name val="Verdan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5"/>
      <name val="Times New Roman"/>
      <family val="1"/>
    </font>
    <font>
      <b/>
      <sz val="11"/>
      <color indexed="55"/>
      <name val="Times New Roman"/>
      <family val="1"/>
    </font>
    <font>
      <sz val="11"/>
      <color indexed="55"/>
      <name val="Calibri"/>
      <family val="2"/>
    </font>
    <font>
      <i/>
      <sz val="11"/>
      <color indexed="8"/>
      <name val="Monotype Corsiva"/>
      <family val="4"/>
    </font>
    <font>
      <b/>
      <i/>
      <sz val="12.1"/>
      <color indexed="8"/>
      <name val="Monotype Corsiva"/>
      <family val="4"/>
    </font>
    <font>
      <sz val="11"/>
      <color indexed="8"/>
      <name val="Times New Roman"/>
      <family val="1"/>
    </font>
    <font>
      <i/>
      <sz val="11"/>
      <color indexed="10"/>
      <name val="Monotype Corsiva"/>
      <family val="4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0" tint="-0.3499799966812134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color theme="0" tint="-0.3499799966812134"/>
      <name val="Calibri"/>
      <family val="2"/>
    </font>
    <font>
      <i/>
      <sz val="11"/>
      <color theme="1"/>
      <name val="Monotype Corsiva"/>
      <family val="4"/>
    </font>
    <font>
      <b/>
      <i/>
      <sz val="12.1"/>
      <color theme="1"/>
      <name val="Monotype Corsiva"/>
      <family val="4"/>
    </font>
    <font>
      <sz val="11"/>
      <color theme="1"/>
      <name val="Times New Roman"/>
      <family val="1"/>
    </font>
    <font>
      <i/>
      <sz val="11"/>
      <color rgb="FFFF0000"/>
      <name val="Monotype Corsiva"/>
      <family val="4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20"/>
      <color theme="1"/>
      <name val="Verdana"/>
      <family val="2"/>
    </font>
    <font>
      <b/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 style="thick"/>
    </border>
    <border>
      <left/>
      <right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6" applyNumberFormat="0" applyAlignment="0" applyProtection="0"/>
    <xf numFmtId="0" fontId="52" fillId="29" borderId="2" applyNumberFormat="0" applyAlignment="0" applyProtection="0"/>
    <xf numFmtId="0" fontId="53" fillId="30" borderId="7" applyNumberFormat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4" fontId="60" fillId="0" borderId="11" xfId="0" applyNumberFormat="1" applyFont="1" applyBorder="1" applyAlignment="1">
      <alignment horizontal="center" vertical="center"/>
    </xf>
    <xf numFmtId="3" fontId="60" fillId="0" borderId="11" xfId="0" applyNumberFormat="1" applyFont="1" applyBorder="1" applyAlignment="1">
      <alignment horizontal="center" vertical="center"/>
    </xf>
    <xf numFmtId="3" fontId="60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61" fillId="0" borderId="11" xfId="0" applyNumberFormat="1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2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164" fontId="65" fillId="0" borderId="0" xfId="0" applyNumberFormat="1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4" fontId="60" fillId="0" borderId="17" xfId="0" applyNumberFormat="1" applyFont="1" applyBorder="1" applyAlignment="1">
      <alignment horizontal="center" vertical="center"/>
    </xf>
    <xf numFmtId="3" fontId="61" fillId="0" borderId="17" xfId="0" applyNumberFormat="1" applyFont="1" applyBorder="1" applyAlignment="1">
      <alignment horizontal="center" vertical="center"/>
    </xf>
    <xf numFmtId="3" fontId="60" fillId="0" borderId="17" xfId="0" applyNumberFormat="1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4" fontId="60" fillId="0" borderId="14" xfId="0" applyNumberFormat="1" applyFont="1" applyBorder="1" applyAlignment="1">
      <alignment horizontal="center" vertical="center"/>
    </xf>
    <xf numFmtId="3" fontId="60" fillId="0" borderId="14" xfId="0" applyNumberFormat="1" applyFont="1" applyBorder="1" applyAlignment="1">
      <alignment horizontal="center" vertical="center"/>
    </xf>
    <xf numFmtId="3" fontId="61" fillId="0" borderId="14" xfId="0" applyNumberFormat="1" applyFont="1" applyBorder="1" applyAlignment="1">
      <alignment horizontal="center" vertical="center"/>
    </xf>
    <xf numFmtId="3" fontId="60" fillId="0" borderId="15" xfId="0" applyNumberFormat="1" applyFont="1" applyBorder="1" applyAlignment="1">
      <alignment horizontal="center" vertical="center"/>
    </xf>
    <xf numFmtId="0" fontId="66" fillId="0" borderId="0" xfId="0" applyFont="1" applyAlignment="1">
      <alignment/>
    </xf>
    <xf numFmtId="0" fontId="65" fillId="0" borderId="0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64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60" fillId="33" borderId="16" xfId="0" applyFont="1" applyFill="1" applyBorder="1" applyAlignment="1">
      <alignment horizontal="center" vertical="center"/>
    </xf>
    <xf numFmtId="4" fontId="60" fillId="33" borderId="17" xfId="0" applyNumberFormat="1" applyFont="1" applyFill="1" applyBorder="1" applyAlignment="1">
      <alignment horizontal="center" vertical="center"/>
    </xf>
    <xf numFmtId="3" fontId="60" fillId="33" borderId="17" xfId="0" applyNumberFormat="1" applyFont="1" applyFill="1" applyBorder="1" applyAlignment="1">
      <alignment horizontal="center" vertical="center"/>
    </xf>
    <xf numFmtId="3" fontId="61" fillId="33" borderId="17" xfId="0" applyNumberFormat="1" applyFont="1" applyFill="1" applyBorder="1" applyAlignment="1">
      <alignment horizontal="center" vertical="center"/>
    </xf>
    <xf numFmtId="3" fontId="60" fillId="33" borderId="18" xfId="0" applyNumberFormat="1" applyFont="1" applyFill="1" applyBorder="1" applyAlignment="1">
      <alignment horizontal="center" vertical="center"/>
    </xf>
    <xf numFmtId="0" fontId="67" fillId="9" borderId="19" xfId="0" applyFont="1" applyFill="1" applyBorder="1" applyAlignment="1">
      <alignment horizontal="center" vertical="center" wrapText="1"/>
    </xf>
    <xf numFmtId="0" fontId="67" fillId="9" borderId="20" xfId="0" applyFont="1" applyFill="1" applyBorder="1" applyAlignment="1">
      <alignment horizontal="center" vertical="center" wrapText="1"/>
    </xf>
    <xf numFmtId="0" fontId="67" fillId="9" borderId="21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  <xf numFmtId="164" fontId="0" fillId="0" borderId="25" xfId="0" applyNumberFormat="1" applyBorder="1" applyAlignment="1">
      <alignment horizontal="center"/>
    </xf>
    <xf numFmtId="0" fontId="0" fillId="0" borderId="26" xfId="0" applyBorder="1" applyAlignment="1">
      <alignment/>
    </xf>
    <xf numFmtId="164" fontId="0" fillId="0" borderId="27" xfId="0" applyNumberFormat="1" applyBorder="1" applyAlignment="1">
      <alignment horizontal="center"/>
    </xf>
    <xf numFmtId="0" fontId="68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60" fillId="33" borderId="10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4" fontId="60" fillId="33" borderId="11" xfId="0" applyNumberFormat="1" applyFont="1" applyFill="1" applyBorder="1" applyAlignment="1">
      <alignment horizontal="center" vertical="center"/>
    </xf>
    <xf numFmtId="3" fontId="60" fillId="33" borderId="11" xfId="0" applyNumberFormat="1" applyFont="1" applyFill="1" applyBorder="1" applyAlignment="1">
      <alignment horizontal="center" vertical="center"/>
    </xf>
    <xf numFmtId="3" fontId="61" fillId="33" borderId="11" xfId="0" applyNumberFormat="1" applyFont="1" applyFill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4" fontId="60" fillId="0" borderId="29" xfId="0" applyNumberFormat="1" applyFont="1" applyBorder="1" applyAlignment="1">
      <alignment horizontal="center" vertical="center"/>
    </xf>
    <xf numFmtId="3" fontId="60" fillId="0" borderId="29" xfId="0" applyNumberFormat="1" applyFont="1" applyBorder="1" applyAlignment="1">
      <alignment horizontal="center" vertical="center"/>
    </xf>
    <xf numFmtId="3" fontId="60" fillId="0" borderId="30" xfId="0" applyNumberFormat="1" applyFont="1" applyBorder="1" applyAlignment="1">
      <alignment horizontal="center" vertical="center"/>
    </xf>
    <xf numFmtId="0" fontId="70" fillId="0" borderId="0" xfId="0" applyFont="1" applyAlignment="1">
      <alignment/>
    </xf>
    <xf numFmtId="0" fontId="0" fillId="0" borderId="0" xfId="0" applyFont="1" applyBorder="1" applyAlignment="1">
      <alignment/>
    </xf>
    <xf numFmtId="0" fontId="70" fillId="0" borderId="0" xfId="0" applyFont="1" applyAlignment="1">
      <alignment horizontal="left"/>
    </xf>
    <xf numFmtId="0" fontId="10" fillId="0" borderId="0" xfId="0" applyFont="1" applyAlignment="1">
      <alignment/>
    </xf>
    <xf numFmtId="0" fontId="71" fillId="0" borderId="0" xfId="0" applyFont="1" applyAlignment="1">
      <alignment horizontal="left"/>
    </xf>
    <xf numFmtId="0" fontId="71" fillId="0" borderId="0" xfId="0" applyFont="1" applyAlignment="1">
      <alignment/>
    </xf>
    <xf numFmtId="0" fontId="11" fillId="0" borderId="0" xfId="0" applyFont="1" applyAlignment="1">
      <alignment/>
    </xf>
    <xf numFmtId="3" fontId="2" fillId="0" borderId="12" xfId="0" applyNumberFormat="1" applyFont="1" applyBorder="1" applyAlignment="1">
      <alignment horizontal="left" vertical="center"/>
    </xf>
    <xf numFmtId="0" fontId="60" fillId="33" borderId="13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4" fontId="60" fillId="33" borderId="14" xfId="0" applyNumberFormat="1" applyFont="1" applyFill="1" applyBorder="1" applyAlignment="1">
      <alignment horizontal="center" vertical="center"/>
    </xf>
    <xf numFmtId="3" fontId="60" fillId="33" borderId="14" xfId="0" applyNumberFormat="1" applyFont="1" applyFill="1" applyBorder="1" applyAlignment="1">
      <alignment horizontal="center" vertical="center"/>
    </xf>
    <xf numFmtId="3" fontId="61" fillId="33" borderId="14" xfId="0" applyNumberFormat="1" applyFont="1" applyFill="1" applyBorder="1" applyAlignment="1">
      <alignment horizontal="center" vertical="center"/>
    </xf>
    <xf numFmtId="3" fontId="60" fillId="33" borderId="15" xfId="0" applyNumberFormat="1" applyFont="1" applyFill="1" applyBorder="1" applyAlignment="1">
      <alignment horizontal="center" vertical="center"/>
    </xf>
    <xf numFmtId="0" fontId="67" fillId="9" borderId="31" xfId="0" applyFont="1" applyFill="1" applyBorder="1" applyAlignment="1">
      <alignment horizontal="center" vertical="center" wrapText="1"/>
    </xf>
    <xf numFmtId="3" fontId="61" fillId="0" borderId="32" xfId="0" applyNumberFormat="1" applyFont="1" applyBorder="1" applyAlignment="1">
      <alignment horizontal="center" vertical="center"/>
    </xf>
    <xf numFmtId="3" fontId="61" fillId="0" borderId="33" xfId="0" applyNumberFormat="1" applyFont="1" applyBorder="1" applyAlignment="1">
      <alignment horizontal="center" vertical="center"/>
    </xf>
    <xf numFmtId="3" fontId="61" fillId="33" borderId="34" xfId="0" applyNumberFormat="1" applyFont="1" applyFill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3" fontId="61" fillId="0" borderId="34" xfId="0" applyNumberFormat="1" applyFont="1" applyBorder="1" applyAlignment="1">
      <alignment horizontal="center" vertical="center"/>
    </xf>
    <xf numFmtId="3" fontId="61" fillId="33" borderId="35" xfId="0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61" fillId="33" borderId="32" xfId="0" applyNumberFormat="1" applyFont="1" applyFill="1" applyBorder="1" applyAlignment="1">
      <alignment horizontal="center" vertical="center"/>
    </xf>
    <xf numFmtId="3" fontId="61" fillId="0" borderId="36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" fontId="2" fillId="0" borderId="39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  <xf numFmtId="4" fontId="0" fillId="0" borderId="41" xfId="0" applyNumberFormat="1" applyBorder="1" applyAlignment="1">
      <alignment/>
    </xf>
    <xf numFmtId="3" fontId="0" fillId="0" borderId="41" xfId="0" applyNumberForma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" fontId="2" fillId="0" borderId="43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3" fontId="2" fillId="33" borderId="45" xfId="0" applyNumberFormat="1" applyFont="1" applyFill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left" vertical="center"/>
    </xf>
    <xf numFmtId="3" fontId="61" fillId="0" borderId="35" xfId="0" applyNumberFormat="1" applyFont="1" applyBorder="1" applyAlignment="1">
      <alignment horizontal="center" vertical="center"/>
    </xf>
    <xf numFmtId="3" fontId="60" fillId="0" borderId="18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center" vertical="center" wrapText="1"/>
    </xf>
    <xf numFmtId="2" fontId="72" fillId="0" borderId="0" xfId="0" applyNumberFormat="1" applyFont="1" applyAlignment="1">
      <alignment horizontal="center" vertical="center" wrapText="1"/>
    </xf>
    <xf numFmtId="2" fontId="7" fillId="0" borderId="48" xfId="0" applyNumberFormat="1" applyFont="1" applyBorder="1" applyAlignment="1">
      <alignment horizontal="center" vertical="center" wrapText="1"/>
    </xf>
    <xf numFmtId="0" fontId="73" fillId="0" borderId="49" xfId="0" applyFont="1" applyBorder="1" applyAlignment="1">
      <alignment horizontal="center" vertical="center"/>
    </xf>
    <xf numFmtId="0" fontId="73" fillId="0" borderId="5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A1">
      <pane ySplit="2" topLeftCell="A12" activePane="bottomLeft" state="frozen"/>
      <selection pane="topLeft" activeCell="A1" sqref="A1"/>
      <selection pane="bottomLeft" activeCell="N24" sqref="N24"/>
    </sheetView>
  </sheetViews>
  <sheetFormatPr defaultColWidth="9.140625" defaultRowHeight="15"/>
  <cols>
    <col min="1" max="1" width="5.28125" style="0" customWidth="1"/>
    <col min="2" max="2" width="3.421875" style="1" customWidth="1"/>
    <col min="3" max="3" width="21.28125" style="0" customWidth="1"/>
    <col min="4" max="4" width="16.421875" style="1" customWidth="1"/>
    <col min="5" max="5" width="6.140625" style="0" customWidth="1"/>
    <col min="6" max="6" width="6.8515625" style="0" customWidth="1"/>
    <col min="7" max="9" width="9.421875" style="0" customWidth="1"/>
    <col min="10" max="10" width="10.57421875" style="0" customWidth="1"/>
    <col min="11" max="11" width="10.00390625" style="0" bestFit="1" customWidth="1"/>
    <col min="13" max="13" width="9.7109375" style="0" customWidth="1"/>
    <col min="15" max="15" width="11.8515625" style="0" customWidth="1"/>
  </cols>
  <sheetData>
    <row r="1" spans="1:10" ht="63" customHeight="1" thickBot="1">
      <c r="A1" s="147" t="s">
        <v>87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31.5" customHeight="1" thickBot="1" thickTop="1">
      <c r="A2" s="67" t="s">
        <v>0</v>
      </c>
      <c r="B2" s="68" t="s">
        <v>7</v>
      </c>
      <c r="C2" s="68" t="s">
        <v>4</v>
      </c>
      <c r="D2" s="68" t="s">
        <v>5</v>
      </c>
      <c r="E2" s="68" t="s">
        <v>8</v>
      </c>
      <c r="F2" s="68" t="s">
        <v>17</v>
      </c>
      <c r="G2" s="68" t="s">
        <v>99</v>
      </c>
      <c r="H2" s="105" t="s">
        <v>98</v>
      </c>
      <c r="I2" s="105" t="s">
        <v>97</v>
      </c>
      <c r="J2" s="69" t="s">
        <v>9</v>
      </c>
    </row>
    <row r="3" spans="1:11" ht="15">
      <c r="A3" s="5" t="s">
        <v>19</v>
      </c>
      <c r="B3" s="6">
        <v>1</v>
      </c>
      <c r="C3" s="6" t="s">
        <v>1</v>
      </c>
      <c r="D3" s="6" t="s">
        <v>6</v>
      </c>
      <c r="E3" s="7">
        <v>68.17999999999999</v>
      </c>
      <c r="F3" s="8">
        <v>870</v>
      </c>
      <c r="G3" s="16">
        <f aca="true" t="shared" si="0" ref="G3:G24">E3*F3</f>
        <v>59316.59999999999</v>
      </c>
      <c r="H3" s="106">
        <v>8900</v>
      </c>
      <c r="I3" s="106">
        <f>H3+G3</f>
        <v>68216.59999999999</v>
      </c>
      <c r="J3" s="9" t="s">
        <v>18</v>
      </c>
      <c r="K3" s="17"/>
    </row>
    <row r="4" spans="1:11" ht="15">
      <c r="A4" s="5" t="s">
        <v>20</v>
      </c>
      <c r="B4" s="6">
        <v>1</v>
      </c>
      <c r="C4" s="6" t="s">
        <v>1</v>
      </c>
      <c r="D4" s="6" t="s">
        <v>13</v>
      </c>
      <c r="E4" s="7">
        <v>61.839999999999996</v>
      </c>
      <c r="F4" s="8">
        <v>890</v>
      </c>
      <c r="G4" s="16">
        <f t="shared" si="0"/>
        <v>55037.6</v>
      </c>
      <c r="H4" s="106">
        <v>8900</v>
      </c>
      <c r="I4" s="106">
        <f aca="true" t="shared" si="1" ref="I4:I50">H4+G4</f>
        <v>63937.6</v>
      </c>
      <c r="J4" s="9" t="s">
        <v>18</v>
      </c>
      <c r="K4" s="17"/>
    </row>
    <row r="5" spans="1:11" ht="15">
      <c r="A5" s="5" t="s">
        <v>21</v>
      </c>
      <c r="B5" s="6">
        <v>1</v>
      </c>
      <c r="C5" s="6" t="s">
        <v>1</v>
      </c>
      <c r="D5" s="6" t="s">
        <v>13</v>
      </c>
      <c r="E5" s="7">
        <v>65.84</v>
      </c>
      <c r="F5" s="8">
        <v>850</v>
      </c>
      <c r="G5" s="16">
        <f t="shared" si="0"/>
        <v>55964</v>
      </c>
      <c r="H5" s="106">
        <v>8900</v>
      </c>
      <c r="I5" s="106">
        <f t="shared" si="1"/>
        <v>64864</v>
      </c>
      <c r="J5" s="9" t="s">
        <v>18</v>
      </c>
      <c r="K5" s="3"/>
    </row>
    <row r="6" spans="1:11" ht="15">
      <c r="A6" s="86" t="s">
        <v>22</v>
      </c>
      <c r="B6" s="87">
        <v>1</v>
      </c>
      <c r="C6" s="87" t="s">
        <v>14</v>
      </c>
      <c r="D6" s="87" t="s">
        <v>12</v>
      </c>
      <c r="E6" s="88">
        <v>46.11</v>
      </c>
      <c r="F6" s="89">
        <v>890</v>
      </c>
      <c r="G6" s="16">
        <f t="shared" si="0"/>
        <v>41037.9</v>
      </c>
      <c r="H6" s="107">
        <v>6900</v>
      </c>
      <c r="I6" s="106">
        <f t="shared" si="1"/>
        <v>47937.9</v>
      </c>
      <c r="J6" s="90" t="s">
        <v>83</v>
      </c>
      <c r="K6" s="17"/>
    </row>
    <row r="7" spans="1:11" ht="15.75" thickBot="1">
      <c r="A7" s="99" t="s">
        <v>23</v>
      </c>
      <c r="B7" s="100">
        <v>1</v>
      </c>
      <c r="C7" s="100" t="s">
        <v>14</v>
      </c>
      <c r="D7" s="100" t="s">
        <v>12</v>
      </c>
      <c r="E7" s="101">
        <v>44.53</v>
      </c>
      <c r="F7" s="102">
        <v>890</v>
      </c>
      <c r="G7" s="103">
        <f t="shared" si="0"/>
        <v>39631.700000000004</v>
      </c>
      <c r="H7" s="108">
        <v>6900</v>
      </c>
      <c r="I7" s="107">
        <f t="shared" si="1"/>
        <v>46531.700000000004</v>
      </c>
      <c r="J7" s="104" t="s">
        <v>18</v>
      </c>
      <c r="K7" s="3"/>
    </row>
    <row r="8" spans="1:11" ht="15">
      <c r="A8" s="10" t="s">
        <v>24</v>
      </c>
      <c r="B8" s="11">
        <v>2</v>
      </c>
      <c r="C8" s="11" t="s">
        <v>1</v>
      </c>
      <c r="D8" s="11" t="s">
        <v>6</v>
      </c>
      <c r="E8" s="12">
        <v>61.910000000000004</v>
      </c>
      <c r="F8" s="13">
        <v>960</v>
      </c>
      <c r="G8" s="15">
        <f t="shared" si="0"/>
        <v>59433.600000000006</v>
      </c>
      <c r="H8" s="109">
        <v>8900</v>
      </c>
      <c r="I8" s="32">
        <f t="shared" si="1"/>
        <v>68333.6</v>
      </c>
      <c r="J8" s="14" t="s">
        <v>10</v>
      </c>
      <c r="K8" s="17"/>
    </row>
    <row r="9" spans="1:11" ht="15">
      <c r="A9" s="10" t="s">
        <v>25</v>
      </c>
      <c r="B9" s="11">
        <v>2</v>
      </c>
      <c r="C9" s="11" t="s">
        <v>14</v>
      </c>
      <c r="D9" s="11" t="s">
        <v>6</v>
      </c>
      <c r="E9" s="12">
        <v>44.91</v>
      </c>
      <c r="F9" s="13">
        <v>960</v>
      </c>
      <c r="G9" s="15">
        <f t="shared" si="0"/>
        <v>43113.6</v>
      </c>
      <c r="H9" s="109">
        <v>6900</v>
      </c>
      <c r="I9" s="15">
        <f t="shared" si="1"/>
        <v>50013.6</v>
      </c>
      <c r="J9" s="98" t="s">
        <v>10</v>
      </c>
      <c r="K9" s="17"/>
    </row>
    <row r="10" spans="1:11" s="27" customFormat="1" ht="15">
      <c r="A10" s="10" t="s">
        <v>26</v>
      </c>
      <c r="B10" s="11">
        <v>2</v>
      </c>
      <c r="C10" s="11" t="s">
        <v>1</v>
      </c>
      <c r="D10" s="11" t="s">
        <v>13</v>
      </c>
      <c r="E10" s="12">
        <v>65.84</v>
      </c>
      <c r="F10" s="13">
        <v>960</v>
      </c>
      <c r="G10" s="15">
        <f t="shared" si="0"/>
        <v>63206.4</v>
      </c>
      <c r="H10" s="109">
        <v>8900</v>
      </c>
      <c r="I10" s="15">
        <f t="shared" si="1"/>
        <v>72106.4</v>
      </c>
      <c r="J10" s="14" t="s">
        <v>10</v>
      </c>
      <c r="K10" s="17"/>
    </row>
    <row r="11" spans="1:11" ht="15.75" thickBot="1">
      <c r="A11" s="42" t="s">
        <v>27</v>
      </c>
      <c r="B11" s="43">
        <v>2</v>
      </c>
      <c r="C11" s="43" t="s">
        <v>1</v>
      </c>
      <c r="D11" s="43" t="s">
        <v>12</v>
      </c>
      <c r="E11" s="44">
        <v>53.28</v>
      </c>
      <c r="F11" s="45">
        <v>940</v>
      </c>
      <c r="G11" s="46">
        <f t="shared" si="0"/>
        <v>50083.200000000004</v>
      </c>
      <c r="H11" s="110">
        <v>8900</v>
      </c>
      <c r="I11" s="46">
        <f t="shared" si="1"/>
        <v>58983.200000000004</v>
      </c>
      <c r="J11" s="47" t="s">
        <v>18</v>
      </c>
      <c r="K11" s="3"/>
    </row>
    <row r="12" spans="1:11" ht="15">
      <c r="A12" s="62" t="s">
        <v>28</v>
      </c>
      <c r="B12" s="51">
        <v>3</v>
      </c>
      <c r="C12" s="37" t="s">
        <v>2</v>
      </c>
      <c r="D12" s="51" t="s">
        <v>15</v>
      </c>
      <c r="E12" s="63">
        <v>104.04</v>
      </c>
      <c r="F12" s="64">
        <v>980</v>
      </c>
      <c r="G12" s="65">
        <f t="shared" si="0"/>
        <v>101959.20000000001</v>
      </c>
      <c r="H12" s="111">
        <v>11900</v>
      </c>
      <c r="I12" s="116">
        <f t="shared" si="1"/>
        <v>113859.20000000001</v>
      </c>
      <c r="J12" s="66" t="s">
        <v>83</v>
      </c>
      <c r="K12" s="3"/>
    </row>
    <row r="13" spans="1:11" s="61" customFormat="1" ht="15">
      <c r="A13" s="10" t="s">
        <v>29</v>
      </c>
      <c r="B13" s="11">
        <v>3</v>
      </c>
      <c r="C13" s="11" t="s">
        <v>14</v>
      </c>
      <c r="D13" s="11" t="s">
        <v>6</v>
      </c>
      <c r="E13" s="12">
        <v>44.91</v>
      </c>
      <c r="F13" s="13">
        <v>980</v>
      </c>
      <c r="G13" s="15">
        <f t="shared" si="0"/>
        <v>44011.799999999996</v>
      </c>
      <c r="H13" s="109">
        <v>6900</v>
      </c>
      <c r="I13" s="109">
        <f t="shared" si="1"/>
        <v>50911.799999999996</v>
      </c>
      <c r="J13" s="14" t="s">
        <v>10</v>
      </c>
      <c r="K13" s="60"/>
    </row>
    <row r="14" spans="1:11" ht="15">
      <c r="A14" s="10" t="s">
        <v>30</v>
      </c>
      <c r="B14" s="11">
        <v>3</v>
      </c>
      <c r="C14" s="11" t="s">
        <v>1</v>
      </c>
      <c r="D14" s="11" t="s">
        <v>13</v>
      </c>
      <c r="E14" s="12">
        <v>61.84</v>
      </c>
      <c r="F14" s="13">
        <v>980</v>
      </c>
      <c r="G14" s="15">
        <f t="shared" si="0"/>
        <v>60603.200000000004</v>
      </c>
      <c r="H14" s="109">
        <v>8900</v>
      </c>
      <c r="I14" s="109">
        <f t="shared" si="1"/>
        <v>69503.20000000001</v>
      </c>
      <c r="J14" s="14" t="s">
        <v>10</v>
      </c>
      <c r="K14" s="3"/>
    </row>
    <row r="15" spans="1:11" ht="15">
      <c r="A15" s="5" t="s">
        <v>31</v>
      </c>
      <c r="B15" s="6">
        <v>3</v>
      </c>
      <c r="C15" s="6" t="s">
        <v>1</v>
      </c>
      <c r="D15" s="6" t="s">
        <v>13</v>
      </c>
      <c r="E15" s="7">
        <v>65.84</v>
      </c>
      <c r="F15" s="8">
        <v>980</v>
      </c>
      <c r="G15" s="16">
        <f t="shared" si="0"/>
        <v>64523.200000000004</v>
      </c>
      <c r="H15" s="106">
        <v>8900</v>
      </c>
      <c r="I15" s="106">
        <f t="shared" si="1"/>
        <v>73423.20000000001</v>
      </c>
      <c r="J15" s="9" t="s">
        <v>18</v>
      </c>
      <c r="K15" s="3"/>
    </row>
    <row r="16" spans="1:11" ht="15">
      <c r="A16" s="5" t="s">
        <v>32</v>
      </c>
      <c r="B16" s="6">
        <v>3</v>
      </c>
      <c r="C16" s="6" t="s">
        <v>1</v>
      </c>
      <c r="D16" s="6" t="s">
        <v>12</v>
      </c>
      <c r="E16" s="7">
        <v>65.84</v>
      </c>
      <c r="F16" s="8">
        <v>950</v>
      </c>
      <c r="G16" s="16">
        <f t="shared" si="0"/>
        <v>62548</v>
      </c>
      <c r="H16" s="106">
        <v>8900</v>
      </c>
      <c r="I16" s="106">
        <f t="shared" si="1"/>
        <v>71448</v>
      </c>
      <c r="J16" s="9" t="s">
        <v>18</v>
      </c>
      <c r="K16" s="3"/>
    </row>
    <row r="17" spans="1:11" s="27" customFormat="1" ht="15.75" thickBot="1">
      <c r="A17" s="42" t="s">
        <v>33</v>
      </c>
      <c r="B17" s="43">
        <v>3</v>
      </c>
      <c r="C17" s="43" t="s">
        <v>1</v>
      </c>
      <c r="D17" s="43" t="s">
        <v>12</v>
      </c>
      <c r="E17" s="44">
        <v>53.28</v>
      </c>
      <c r="F17" s="45">
        <v>970</v>
      </c>
      <c r="G17" s="46">
        <f t="shared" si="0"/>
        <v>51681.6</v>
      </c>
      <c r="H17" s="110">
        <v>8900</v>
      </c>
      <c r="I17" s="107">
        <f t="shared" si="1"/>
        <v>60581.6</v>
      </c>
      <c r="J17" s="47" t="s">
        <v>18</v>
      </c>
      <c r="K17" s="17"/>
    </row>
    <row r="18" spans="1:11" ht="15">
      <c r="A18" s="5" t="s">
        <v>34</v>
      </c>
      <c r="B18" s="6">
        <v>4</v>
      </c>
      <c r="C18" s="6" t="s">
        <v>14</v>
      </c>
      <c r="D18" s="6" t="s">
        <v>6</v>
      </c>
      <c r="E18" s="7">
        <v>44.91</v>
      </c>
      <c r="F18" s="8">
        <v>980</v>
      </c>
      <c r="G18" s="16">
        <f t="shared" si="0"/>
        <v>44011.799999999996</v>
      </c>
      <c r="H18" s="106">
        <v>6900</v>
      </c>
      <c r="I18" s="40">
        <f t="shared" si="1"/>
        <v>50911.799999999996</v>
      </c>
      <c r="J18" s="9" t="s">
        <v>18</v>
      </c>
      <c r="K18" s="3"/>
    </row>
    <row r="19" spans="1:11" ht="15">
      <c r="A19" s="10" t="s">
        <v>35</v>
      </c>
      <c r="B19" s="11">
        <v>4</v>
      </c>
      <c r="C19" s="11" t="s">
        <v>1</v>
      </c>
      <c r="D19" s="11" t="s">
        <v>13</v>
      </c>
      <c r="E19" s="12">
        <v>61.839999999999996</v>
      </c>
      <c r="F19" s="13">
        <v>980</v>
      </c>
      <c r="G19" s="15">
        <f t="shared" si="0"/>
        <v>60603.2</v>
      </c>
      <c r="H19" s="109">
        <v>8900</v>
      </c>
      <c r="I19" s="15">
        <f t="shared" si="1"/>
        <v>69503.2</v>
      </c>
      <c r="J19" s="14" t="s">
        <v>10</v>
      </c>
      <c r="K19" s="3"/>
    </row>
    <row r="20" spans="1:11" s="27" customFormat="1" ht="15">
      <c r="A20" s="5" t="s">
        <v>36</v>
      </c>
      <c r="B20" s="6">
        <v>4</v>
      </c>
      <c r="C20" s="6" t="s">
        <v>1</v>
      </c>
      <c r="D20" s="6" t="s">
        <v>13</v>
      </c>
      <c r="E20" s="7">
        <v>65.84</v>
      </c>
      <c r="F20" s="8">
        <v>980</v>
      </c>
      <c r="G20" s="16">
        <f t="shared" si="0"/>
        <v>64523.200000000004</v>
      </c>
      <c r="H20" s="106">
        <v>8900</v>
      </c>
      <c r="I20" s="16">
        <f t="shared" si="1"/>
        <v>73423.20000000001</v>
      </c>
      <c r="J20" s="9" t="s">
        <v>18</v>
      </c>
      <c r="K20" s="17"/>
    </row>
    <row r="21" spans="1:11" ht="15.75" thickBot="1">
      <c r="A21" s="18" t="s">
        <v>37</v>
      </c>
      <c r="B21" s="19">
        <v>4</v>
      </c>
      <c r="C21" s="19" t="s">
        <v>1</v>
      </c>
      <c r="D21" s="19" t="s">
        <v>12</v>
      </c>
      <c r="E21" s="20">
        <v>53.28</v>
      </c>
      <c r="F21" s="21">
        <v>970</v>
      </c>
      <c r="G21" s="22">
        <f t="shared" si="0"/>
        <v>51681.6</v>
      </c>
      <c r="H21" s="112">
        <v>8900</v>
      </c>
      <c r="I21" s="22">
        <f t="shared" si="1"/>
        <v>60581.6</v>
      </c>
      <c r="J21" s="144" t="s">
        <v>100</v>
      </c>
      <c r="K21" s="3"/>
    </row>
    <row r="22" spans="1:11" s="27" customFormat="1" ht="15">
      <c r="A22" s="38" t="s">
        <v>38</v>
      </c>
      <c r="B22" s="37">
        <v>5</v>
      </c>
      <c r="C22" s="37" t="s">
        <v>2</v>
      </c>
      <c r="D22" s="37" t="s">
        <v>15</v>
      </c>
      <c r="E22" s="39">
        <v>104.04</v>
      </c>
      <c r="F22" s="64">
        <v>980</v>
      </c>
      <c r="G22" s="40">
        <f t="shared" si="0"/>
        <v>101959.20000000001</v>
      </c>
      <c r="H22" s="145">
        <v>11900</v>
      </c>
      <c r="I22" s="116">
        <f t="shared" si="1"/>
        <v>113859.20000000001</v>
      </c>
      <c r="J22" s="146" t="s">
        <v>83</v>
      </c>
      <c r="K22" s="17"/>
    </row>
    <row r="23" spans="1:11" ht="15">
      <c r="A23" s="10" t="s">
        <v>39</v>
      </c>
      <c r="B23" s="11">
        <v>5</v>
      </c>
      <c r="C23" s="11" t="s">
        <v>1</v>
      </c>
      <c r="D23" s="11" t="s">
        <v>13</v>
      </c>
      <c r="E23" s="12">
        <v>61.839999999999996</v>
      </c>
      <c r="F23" s="13">
        <v>980</v>
      </c>
      <c r="G23" s="15">
        <f t="shared" si="0"/>
        <v>60603.2</v>
      </c>
      <c r="H23" s="109">
        <v>8900</v>
      </c>
      <c r="I23" s="109">
        <f t="shared" si="1"/>
        <v>69503.2</v>
      </c>
      <c r="J23" s="14" t="s">
        <v>10</v>
      </c>
      <c r="K23" s="3"/>
    </row>
    <row r="24" spans="1:13" ht="15.75" thickBot="1">
      <c r="A24" s="10" t="s">
        <v>40</v>
      </c>
      <c r="B24" s="11">
        <v>5</v>
      </c>
      <c r="C24" s="11" t="s">
        <v>1</v>
      </c>
      <c r="D24" s="11" t="s">
        <v>13</v>
      </c>
      <c r="E24" s="12">
        <v>65.84</v>
      </c>
      <c r="F24" s="13">
        <v>980</v>
      </c>
      <c r="G24" s="15">
        <f t="shared" si="0"/>
        <v>64523.200000000004</v>
      </c>
      <c r="H24" s="109">
        <v>8900</v>
      </c>
      <c r="I24" s="109">
        <f t="shared" si="1"/>
        <v>73423.20000000001</v>
      </c>
      <c r="J24" s="14" t="s">
        <v>10</v>
      </c>
      <c r="K24" s="17"/>
      <c r="M24" t="s">
        <v>84</v>
      </c>
    </row>
    <row r="25" spans="1:11" s="27" customFormat="1" ht="15">
      <c r="A25" s="28" t="s">
        <v>41</v>
      </c>
      <c r="B25" s="29">
        <v>6</v>
      </c>
      <c r="C25" s="29" t="s">
        <v>77</v>
      </c>
      <c r="D25" s="29" t="s">
        <v>15</v>
      </c>
      <c r="E25" s="30">
        <v>165.95</v>
      </c>
      <c r="F25" s="33">
        <v>1100</v>
      </c>
      <c r="G25" s="32">
        <f aca="true" t="shared" si="2" ref="G25:G40">E25*F25</f>
        <v>182545</v>
      </c>
      <c r="H25" s="114">
        <v>19900</v>
      </c>
      <c r="I25" s="109">
        <f t="shared" si="1"/>
        <v>202445</v>
      </c>
      <c r="J25" s="14" t="s">
        <v>10</v>
      </c>
      <c r="K25" s="17"/>
    </row>
    <row r="26" spans="1:11" ht="15">
      <c r="A26" s="5" t="s">
        <v>42</v>
      </c>
      <c r="B26" s="6">
        <v>6</v>
      </c>
      <c r="C26" s="6" t="s">
        <v>14</v>
      </c>
      <c r="D26" s="6" t="s">
        <v>6</v>
      </c>
      <c r="E26" s="7">
        <v>44.91</v>
      </c>
      <c r="F26" s="8">
        <v>960</v>
      </c>
      <c r="G26" s="16">
        <f t="shared" si="2"/>
        <v>43113.6</v>
      </c>
      <c r="H26" s="106">
        <v>6900</v>
      </c>
      <c r="I26" s="106">
        <f t="shared" si="1"/>
        <v>50013.6</v>
      </c>
      <c r="J26" s="9" t="s">
        <v>18</v>
      </c>
      <c r="K26" s="3"/>
    </row>
    <row r="27" spans="1:11" ht="15">
      <c r="A27" s="5" t="s">
        <v>43</v>
      </c>
      <c r="B27" s="6">
        <v>6</v>
      </c>
      <c r="C27" s="6" t="s">
        <v>1</v>
      </c>
      <c r="D27" s="6" t="s">
        <v>6</v>
      </c>
      <c r="E27" s="7">
        <v>68.17999999999999</v>
      </c>
      <c r="F27" s="8">
        <v>930</v>
      </c>
      <c r="G27" s="16">
        <f t="shared" si="2"/>
        <v>63407.399999999994</v>
      </c>
      <c r="H27" s="106">
        <v>8900</v>
      </c>
      <c r="I27" s="106">
        <f t="shared" si="1"/>
        <v>72307.4</v>
      </c>
      <c r="J27" s="9" t="s">
        <v>18</v>
      </c>
      <c r="K27" s="3"/>
    </row>
    <row r="28" spans="1:11" ht="15">
      <c r="A28" s="10" t="s">
        <v>44</v>
      </c>
      <c r="B28" s="11">
        <v>6</v>
      </c>
      <c r="C28" s="11" t="s">
        <v>1</v>
      </c>
      <c r="D28" s="11" t="s">
        <v>13</v>
      </c>
      <c r="E28" s="12">
        <v>61.839999999999996</v>
      </c>
      <c r="F28" s="13">
        <v>960</v>
      </c>
      <c r="G28" s="15">
        <f t="shared" si="2"/>
        <v>59366.399999999994</v>
      </c>
      <c r="H28" s="109">
        <v>8900</v>
      </c>
      <c r="I28" s="109">
        <f t="shared" si="1"/>
        <v>68266.4</v>
      </c>
      <c r="J28" s="14" t="s">
        <v>10</v>
      </c>
      <c r="K28" s="3"/>
    </row>
    <row r="29" spans="1:11" ht="15.75" thickBot="1">
      <c r="A29" s="18" t="s">
        <v>76</v>
      </c>
      <c r="B29" s="19">
        <v>6</v>
      </c>
      <c r="C29" s="19" t="s">
        <v>1</v>
      </c>
      <c r="D29" s="19" t="s">
        <v>12</v>
      </c>
      <c r="E29" s="20">
        <v>53.28</v>
      </c>
      <c r="F29" s="21">
        <v>940</v>
      </c>
      <c r="G29" s="22">
        <f t="shared" si="2"/>
        <v>50083.200000000004</v>
      </c>
      <c r="H29" s="112">
        <v>8900</v>
      </c>
      <c r="I29" s="133">
        <f t="shared" si="1"/>
        <v>58983.200000000004</v>
      </c>
      <c r="J29" s="23" t="s">
        <v>10</v>
      </c>
      <c r="K29" s="17"/>
    </row>
    <row r="30" spans="1:11" ht="15.75" thickBot="1">
      <c r="A30" s="118" t="s">
        <v>45</v>
      </c>
      <c r="B30" s="119">
        <v>7</v>
      </c>
      <c r="C30" s="119" t="s">
        <v>3</v>
      </c>
      <c r="D30" s="119" t="s">
        <v>6</v>
      </c>
      <c r="E30" s="120">
        <v>212.64000000000001</v>
      </c>
      <c r="F30" s="121">
        <v>1200</v>
      </c>
      <c r="G30" s="122">
        <f t="shared" si="2"/>
        <v>255168.00000000003</v>
      </c>
      <c r="H30" s="117">
        <v>29900</v>
      </c>
      <c r="I30" s="142">
        <f t="shared" si="1"/>
        <v>285068</v>
      </c>
      <c r="J30" s="123" t="s">
        <v>10</v>
      </c>
      <c r="K30" s="17"/>
    </row>
    <row r="31" spans="1:11" ht="0.75" customHeight="1" thickBot="1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7"/>
    </row>
    <row r="32" spans="1:11" ht="15.75" thickTop="1">
      <c r="A32" s="135" t="s">
        <v>46</v>
      </c>
      <c r="B32" s="136">
        <v>1</v>
      </c>
      <c r="C32" s="136" t="s">
        <v>11</v>
      </c>
      <c r="D32" s="136" t="s">
        <v>6</v>
      </c>
      <c r="E32" s="137">
        <v>37.04</v>
      </c>
      <c r="F32" s="138">
        <v>890</v>
      </c>
      <c r="G32" s="139">
        <f t="shared" si="2"/>
        <v>32965.6</v>
      </c>
      <c r="H32" s="140">
        <v>6500</v>
      </c>
      <c r="I32" s="140">
        <f t="shared" si="1"/>
        <v>39465.6</v>
      </c>
      <c r="J32" s="141" t="s">
        <v>10</v>
      </c>
      <c r="K32" s="3"/>
    </row>
    <row r="33" spans="1:11" ht="15">
      <c r="A33" s="81" t="s">
        <v>47</v>
      </c>
      <c r="B33" s="82">
        <v>1</v>
      </c>
      <c r="C33" s="82" t="s">
        <v>14</v>
      </c>
      <c r="D33" s="82" t="s">
        <v>6</v>
      </c>
      <c r="E33" s="83">
        <v>50.7</v>
      </c>
      <c r="F33" s="84">
        <v>890</v>
      </c>
      <c r="G33" s="85">
        <f t="shared" si="2"/>
        <v>45123</v>
      </c>
      <c r="H33" s="115">
        <v>6900</v>
      </c>
      <c r="I33" s="106">
        <f t="shared" si="1"/>
        <v>52023</v>
      </c>
      <c r="J33" s="9" t="s">
        <v>83</v>
      </c>
      <c r="K33" s="3"/>
    </row>
    <row r="34" spans="1:11" ht="15">
      <c r="A34" s="5" t="s">
        <v>48</v>
      </c>
      <c r="B34" s="6">
        <v>1</v>
      </c>
      <c r="C34" s="6" t="s">
        <v>1</v>
      </c>
      <c r="D34" s="6" t="s">
        <v>6</v>
      </c>
      <c r="E34" s="7">
        <v>68.22999999999999</v>
      </c>
      <c r="F34" s="8">
        <v>890</v>
      </c>
      <c r="G34" s="16">
        <f t="shared" si="2"/>
        <v>60724.69999999999</v>
      </c>
      <c r="H34" s="106">
        <v>8900</v>
      </c>
      <c r="I34" s="106">
        <f t="shared" si="1"/>
        <v>69624.69999999998</v>
      </c>
      <c r="J34" s="9" t="s">
        <v>18</v>
      </c>
      <c r="K34" s="17"/>
    </row>
    <row r="35" spans="1:11" ht="15.75" thickBot="1">
      <c r="A35" s="42" t="s">
        <v>49</v>
      </c>
      <c r="B35" s="43">
        <v>1</v>
      </c>
      <c r="C35" s="43" t="s">
        <v>1</v>
      </c>
      <c r="D35" s="43" t="s">
        <v>16</v>
      </c>
      <c r="E35" s="44">
        <v>62.76</v>
      </c>
      <c r="F35" s="45">
        <v>850</v>
      </c>
      <c r="G35" s="46">
        <f t="shared" si="2"/>
        <v>53346</v>
      </c>
      <c r="H35" s="110">
        <v>8900</v>
      </c>
      <c r="I35" s="107">
        <f t="shared" si="1"/>
        <v>62246</v>
      </c>
      <c r="J35" s="47" t="s">
        <v>83</v>
      </c>
      <c r="K35" s="17"/>
    </row>
    <row r="36" spans="1:11" s="27" customFormat="1" ht="15">
      <c r="A36" s="38" t="s">
        <v>50</v>
      </c>
      <c r="B36" s="37">
        <v>2</v>
      </c>
      <c r="C36" s="51" t="s">
        <v>14</v>
      </c>
      <c r="D36" s="37" t="s">
        <v>6</v>
      </c>
      <c r="E36" s="39">
        <v>50.7</v>
      </c>
      <c r="F36" s="41">
        <v>930</v>
      </c>
      <c r="G36" s="40">
        <f t="shared" si="2"/>
        <v>47151</v>
      </c>
      <c r="H36" s="116">
        <v>6900</v>
      </c>
      <c r="I36" s="40">
        <f t="shared" si="1"/>
        <v>54051</v>
      </c>
      <c r="J36" s="9" t="s">
        <v>18</v>
      </c>
      <c r="K36" s="17"/>
    </row>
    <row r="37" spans="1:11" ht="15">
      <c r="A37" s="5" t="s">
        <v>51</v>
      </c>
      <c r="B37" s="6">
        <v>2</v>
      </c>
      <c r="C37" s="6" t="s">
        <v>1</v>
      </c>
      <c r="D37" s="6" t="s">
        <v>6</v>
      </c>
      <c r="E37" s="7">
        <v>68.22</v>
      </c>
      <c r="F37" s="8">
        <v>940</v>
      </c>
      <c r="G37" s="16">
        <f t="shared" si="2"/>
        <v>64126.799999999996</v>
      </c>
      <c r="H37" s="106">
        <v>8900</v>
      </c>
      <c r="I37" s="16">
        <f t="shared" si="1"/>
        <v>73026.79999999999</v>
      </c>
      <c r="J37" s="9" t="s">
        <v>18</v>
      </c>
      <c r="K37" s="3"/>
    </row>
    <row r="38" spans="1:11" ht="15">
      <c r="A38" s="5" t="s">
        <v>52</v>
      </c>
      <c r="B38" s="6">
        <v>2</v>
      </c>
      <c r="C38" s="6" t="s">
        <v>1</v>
      </c>
      <c r="D38" s="6" t="s">
        <v>16</v>
      </c>
      <c r="E38" s="7">
        <v>64.38</v>
      </c>
      <c r="F38" s="8">
        <v>930</v>
      </c>
      <c r="G38" s="16">
        <f t="shared" si="2"/>
        <v>59873.399999999994</v>
      </c>
      <c r="H38" s="106">
        <v>8900</v>
      </c>
      <c r="I38" s="16">
        <f t="shared" si="1"/>
        <v>68773.4</v>
      </c>
      <c r="J38" s="9" t="s">
        <v>83</v>
      </c>
      <c r="K38" s="3"/>
    </row>
    <row r="39" spans="1:11" ht="15">
      <c r="A39" s="10" t="s">
        <v>53</v>
      </c>
      <c r="B39" s="11">
        <v>2</v>
      </c>
      <c r="C39" s="11" t="s">
        <v>1</v>
      </c>
      <c r="D39" s="11" t="s">
        <v>16</v>
      </c>
      <c r="E39" s="12">
        <v>62.76</v>
      </c>
      <c r="F39" s="13">
        <v>920</v>
      </c>
      <c r="G39" s="15">
        <f t="shared" si="2"/>
        <v>57739.2</v>
      </c>
      <c r="H39" s="109">
        <v>8900</v>
      </c>
      <c r="I39" s="15">
        <f t="shared" si="1"/>
        <v>66639.2</v>
      </c>
      <c r="J39" s="14" t="s">
        <v>10</v>
      </c>
      <c r="K39" s="3"/>
    </row>
    <row r="40" spans="1:11" ht="15.75" thickBot="1">
      <c r="A40" s="10" t="s">
        <v>54</v>
      </c>
      <c r="B40" s="11">
        <v>2</v>
      </c>
      <c r="C40" s="11" t="s">
        <v>1</v>
      </c>
      <c r="D40" s="11" t="s">
        <v>16</v>
      </c>
      <c r="E40" s="12">
        <v>62.76</v>
      </c>
      <c r="F40" s="13">
        <v>920</v>
      </c>
      <c r="G40" s="15">
        <f t="shared" si="2"/>
        <v>57739.2</v>
      </c>
      <c r="H40" s="109">
        <v>8900</v>
      </c>
      <c r="I40" s="22">
        <f t="shared" si="1"/>
        <v>66639.2</v>
      </c>
      <c r="J40" s="14" t="s">
        <v>10</v>
      </c>
      <c r="K40" s="3"/>
    </row>
    <row r="41" spans="1:11" ht="15">
      <c r="A41" s="28" t="s">
        <v>55</v>
      </c>
      <c r="B41" s="29">
        <v>3</v>
      </c>
      <c r="C41" s="50" t="s">
        <v>14</v>
      </c>
      <c r="D41" s="29" t="s">
        <v>6</v>
      </c>
      <c r="E41" s="30">
        <v>50.7</v>
      </c>
      <c r="F41" s="31">
        <v>950</v>
      </c>
      <c r="G41" s="32">
        <f aca="true" t="shared" si="3" ref="G41:G50">E41*F41</f>
        <v>48165</v>
      </c>
      <c r="H41" s="113">
        <v>6900</v>
      </c>
      <c r="I41" s="114">
        <f t="shared" si="1"/>
        <v>55065</v>
      </c>
      <c r="J41" s="34" t="s">
        <v>10</v>
      </c>
      <c r="K41" s="3"/>
    </row>
    <row r="42" spans="1:11" ht="15">
      <c r="A42" s="5" t="s">
        <v>56</v>
      </c>
      <c r="B42" s="6">
        <v>3</v>
      </c>
      <c r="C42" s="6" t="s">
        <v>1</v>
      </c>
      <c r="D42" s="6" t="s">
        <v>6</v>
      </c>
      <c r="E42" s="7">
        <v>68.22</v>
      </c>
      <c r="F42" s="8">
        <v>960</v>
      </c>
      <c r="G42" s="16">
        <f t="shared" si="3"/>
        <v>65491.2</v>
      </c>
      <c r="H42" s="106">
        <v>8900</v>
      </c>
      <c r="I42" s="106">
        <f t="shared" si="1"/>
        <v>74391.2</v>
      </c>
      <c r="J42" s="9" t="s">
        <v>18</v>
      </c>
      <c r="K42" s="3"/>
    </row>
    <row r="43" spans="1:14" ht="15">
      <c r="A43" s="10" t="s">
        <v>57</v>
      </c>
      <c r="B43" s="11">
        <v>3</v>
      </c>
      <c r="C43" s="11" t="s">
        <v>1</v>
      </c>
      <c r="D43" s="11" t="s">
        <v>16</v>
      </c>
      <c r="E43" s="12">
        <v>64.38</v>
      </c>
      <c r="F43" s="13">
        <v>950</v>
      </c>
      <c r="G43" s="15">
        <f t="shared" si="3"/>
        <v>61160.99999999999</v>
      </c>
      <c r="H43" s="109">
        <v>8900</v>
      </c>
      <c r="I43" s="109">
        <f t="shared" si="1"/>
        <v>70061</v>
      </c>
      <c r="J43" s="14" t="s">
        <v>10</v>
      </c>
      <c r="K43" s="3"/>
      <c r="N43" t="s">
        <v>84</v>
      </c>
    </row>
    <row r="44" spans="1:15" ht="15">
      <c r="A44" s="10" t="s">
        <v>58</v>
      </c>
      <c r="B44" s="11">
        <v>3</v>
      </c>
      <c r="C44" s="11" t="s">
        <v>1</v>
      </c>
      <c r="D44" s="11" t="s">
        <v>16</v>
      </c>
      <c r="E44" s="12">
        <v>62.76</v>
      </c>
      <c r="F44" s="13">
        <v>940</v>
      </c>
      <c r="G44" s="15">
        <f t="shared" si="3"/>
        <v>58994.4</v>
      </c>
      <c r="H44" s="109">
        <v>8900</v>
      </c>
      <c r="I44" s="109">
        <f t="shared" si="1"/>
        <v>67894.4</v>
      </c>
      <c r="J44" s="14" t="s">
        <v>10</v>
      </c>
      <c r="K44" s="3"/>
      <c r="O44" t="s">
        <v>84</v>
      </c>
    </row>
    <row r="45" spans="1:11" ht="15.75" thickBot="1">
      <c r="A45" s="18" t="s">
        <v>59</v>
      </c>
      <c r="B45" s="19">
        <v>3</v>
      </c>
      <c r="C45" s="19" t="s">
        <v>1</v>
      </c>
      <c r="D45" s="19" t="s">
        <v>16</v>
      </c>
      <c r="E45" s="20">
        <v>62.76</v>
      </c>
      <c r="F45" s="21">
        <v>940</v>
      </c>
      <c r="G45" s="22">
        <f t="shared" si="3"/>
        <v>58994.4</v>
      </c>
      <c r="H45" s="112">
        <v>8900</v>
      </c>
      <c r="I45" s="133">
        <f t="shared" si="1"/>
        <v>67894.4</v>
      </c>
      <c r="J45" s="23" t="s">
        <v>10</v>
      </c>
      <c r="K45" s="3"/>
    </row>
    <row r="46" spans="1:11" ht="15">
      <c r="A46" s="28" t="s">
        <v>60</v>
      </c>
      <c r="B46" s="29">
        <v>4</v>
      </c>
      <c r="C46" s="50" t="s">
        <v>14</v>
      </c>
      <c r="D46" s="29" t="s">
        <v>6</v>
      </c>
      <c r="E46" s="30">
        <v>50.7</v>
      </c>
      <c r="F46" s="31">
        <v>950</v>
      </c>
      <c r="G46" s="32">
        <f t="shared" si="3"/>
        <v>48165</v>
      </c>
      <c r="H46" s="113">
        <v>6900</v>
      </c>
      <c r="I46" s="32">
        <f t="shared" si="1"/>
        <v>55065</v>
      </c>
      <c r="J46" s="34" t="s">
        <v>10</v>
      </c>
      <c r="K46" s="3"/>
    </row>
    <row r="47" spans="1:11" ht="15">
      <c r="A47" s="10" t="s">
        <v>61</v>
      </c>
      <c r="B47" s="11">
        <v>4</v>
      </c>
      <c r="C47" s="11" t="s">
        <v>1</v>
      </c>
      <c r="D47" s="11" t="s">
        <v>6</v>
      </c>
      <c r="E47" s="12">
        <v>68.22</v>
      </c>
      <c r="F47" s="13">
        <v>960</v>
      </c>
      <c r="G47" s="15">
        <f t="shared" si="3"/>
        <v>65491.2</v>
      </c>
      <c r="H47" s="109">
        <v>8900</v>
      </c>
      <c r="I47" s="109">
        <f t="shared" si="1"/>
        <v>74391.2</v>
      </c>
      <c r="J47" s="14" t="s">
        <v>10</v>
      </c>
      <c r="K47" s="3"/>
    </row>
    <row r="48" spans="1:11" ht="15">
      <c r="A48" s="10" t="s">
        <v>62</v>
      </c>
      <c r="B48" s="11">
        <v>4</v>
      </c>
      <c r="C48" s="11" t="s">
        <v>1</v>
      </c>
      <c r="D48" s="11" t="s">
        <v>16</v>
      </c>
      <c r="E48" s="12">
        <v>64.38</v>
      </c>
      <c r="F48" s="13">
        <v>950</v>
      </c>
      <c r="G48" s="15">
        <f t="shared" si="3"/>
        <v>61160.99999999999</v>
      </c>
      <c r="H48" s="109">
        <v>8900</v>
      </c>
      <c r="I48" s="109">
        <f t="shared" si="1"/>
        <v>70061</v>
      </c>
      <c r="J48" s="14" t="s">
        <v>10</v>
      </c>
      <c r="K48" s="3"/>
    </row>
    <row r="49" spans="1:11" s="27" customFormat="1" ht="15">
      <c r="A49" s="10" t="s">
        <v>63</v>
      </c>
      <c r="B49" s="11">
        <v>4</v>
      </c>
      <c r="C49" s="11" t="s">
        <v>1</v>
      </c>
      <c r="D49" s="11" t="s">
        <v>16</v>
      </c>
      <c r="E49" s="12">
        <v>62.76</v>
      </c>
      <c r="F49" s="13">
        <v>940</v>
      </c>
      <c r="G49" s="15">
        <f t="shared" si="3"/>
        <v>58994.4</v>
      </c>
      <c r="H49" s="109">
        <v>8900</v>
      </c>
      <c r="I49" s="109">
        <f t="shared" si="1"/>
        <v>67894.4</v>
      </c>
      <c r="J49" s="14" t="s">
        <v>10</v>
      </c>
      <c r="K49" s="17"/>
    </row>
    <row r="50" spans="1:11" ht="15.75" thickBot="1">
      <c r="A50" s="128" t="s">
        <v>64</v>
      </c>
      <c r="B50" s="129">
        <v>4</v>
      </c>
      <c r="C50" s="129" t="s">
        <v>1</v>
      </c>
      <c r="D50" s="129" t="s">
        <v>16</v>
      </c>
      <c r="E50" s="130">
        <v>62.76</v>
      </c>
      <c r="F50" s="131">
        <v>940</v>
      </c>
      <c r="G50" s="132">
        <f t="shared" si="3"/>
        <v>58994.4</v>
      </c>
      <c r="H50" s="133">
        <v>8900</v>
      </c>
      <c r="I50" s="133">
        <f t="shared" si="1"/>
        <v>67894.4</v>
      </c>
      <c r="J50" s="134" t="s">
        <v>10</v>
      </c>
      <c r="K50" s="3"/>
    </row>
    <row r="51" spans="1:11" ht="63" customHeight="1" thickBot="1">
      <c r="A51" s="149" t="s">
        <v>86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7"/>
    </row>
    <row r="52" spans="1:11" ht="31.5" customHeight="1" thickBot="1" thickTop="1">
      <c r="A52" s="70" t="s">
        <v>0</v>
      </c>
      <c r="B52" s="71" t="s">
        <v>7</v>
      </c>
      <c r="C52" s="71" t="s">
        <v>4</v>
      </c>
      <c r="D52" s="71" t="s">
        <v>5</v>
      </c>
      <c r="E52" s="71" t="s">
        <v>8</v>
      </c>
      <c r="F52" s="71" t="s">
        <v>17</v>
      </c>
      <c r="G52" s="71" t="s">
        <v>99</v>
      </c>
      <c r="H52" s="105" t="s">
        <v>98</v>
      </c>
      <c r="I52" s="105" t="s">
        <v>97</v>
      </c>
      <c r="J52" s="72" t="s">
        <v>9</v>
      </c>
      <c r="K52" s="17"/>
    </row>
    <row r="53" spans="1:11" ht="15" customHeight="1">
      <c r="A53" s="28" t="s">
        <v>65</v>
      </c>
      <c r="B53" s="29">
        <v>5</v>
      </c>
      <c r="C53" s="50" t="s">
        <v>14</v>
      </c>
      <c r="D53" s="29" t="s">
        <v>6</v>
      </c>
      <c r="E53" s="30">
        <v>50.7</v>
      </c>
      <c r="F53" s="31">
        <v>950</v>
      </c>
      <c r="G53" s="32">
        <f>E53*F53</f>
        <v>48165</v>
      </c>
      <c r="H53" s="113">
        <v>6900</v>
      </c>
      <c r="I53" s="117">
        <f>H53+G53</f>
        <v>55065</v>
      </c>
      <c r="J53" s="34" t="s">
        <v>10</v>
      </c>
      <c r="K53" s="3"/>
    </row>
    <row r="54" spans="1:11" ht="15" customHeight="1">
      <c r="A54" s="10" t="s">
        <v>66</v>
      </c>
      <c r="B54" s="11">
        <v>5</v>
      </c>
      <c r="C54" s="11" t="s">
        <v>1</v>
      </c>
      <c r="D54" s="11" t="s">
        <v>6</v>
      </c>
      <c r="E54" s="12">
        <v>68.22</v>
      </c>
      <c r="F54" s="13">
        <v>960</v>
      </c>
      <c r="G54" s="15">
        <f>E54*F54</f>
        <v>65491.2</v>
      </c>
      <c r="H54" s="109">
        <v>8900</v>
      </c>
      <c r="I54" s="15">
        <f aca="true" t="shared" si="4" ref="I54:I63">H54+G54</f>
        <v>74391.2</v>
      </c>
      <c r="J54" s="14" t="s">
        <v>10</v>
      </c>
      <c r="K54" s="3"/>
    </row>
    <row r="55" spans="1:11" ht="15" customHeight="1">
      <c r="A55" s="10" t="s">
        <v>67</v>
      </c>
      <c r="B55" s="11">
        <v>5</v>
      </c>
      <c r="C55" s="11" t="s">
        <v>1</v>
      </c>
      <c r="D55" s="11" t="s">
        <v>16</v>
      </c>
      <c r="E55" s="12">
        <v>64.38</v>
      </c>
      <c r="F55" s="13">
        <v>950</v>
      </c>
      <c r="G55" s="15">
        <f>E55*F55</f>
        <v>61160.99999999999</v>
      </c>
      <c r="H55" s="109">
        <v>8900</v>
      </c>
      <c r="I55" s="15">
        <f t="shared" si="4"/>
        <v>70061</v>
      </c>
      <c r="J55" s="14" t="s">
        <v>10</v>
      </c>
      <c r="K55" s="3"/>
    </row>
    <row r="56" spans="1:11" ht="15">
      <c r="A56" s="10" t="s">
        <v>68</v>
      </c>
      <c r="B56" s="11">
        <v>5</v>
      </c>
      <c r="C56" s="11" t="s">
        <v>1</v>
      </c>
      <c r="D56" s="11" t="s">
        <v>16</v>
      </c>
      <c r="E56" s="12">
        <v>62.76</v>
      </c>
      <c r="F56" s="13">
        <v>940</v>
      </c>
      <c r="G56" s="15">
        <f>E56*F56</f>
        <v>58994.4</v>
      </c>
      <c r="H56" s="109">
        <v>8900</v>
      </c>
      <c r="I56" s="15">
        <f t="shared" si="4"/>
        <v>67894.4</v>
      </c>
      <c r="J56" s="14" t="s">
        <v>10</v>
      </c>
      <c r="K56" s="3"/>
    </row>
    <row r="57" spans="1:11" s="27" customFormat="1" ht="15.75" thickBot="1">
      <c r="A57" s="10" t="s">
        <v>69</v>
      </c>
      <c r="B57" s="11">
        <v>5</v>
      </c>
      <c r="C57" s="11" t="s">
        <v>1</v>
      </c>
      <c r="D57" s="11" t="s">
        <v>16</v>
      </c>
      <c r="E57" s="12">
        <v>62.76</v>
      </c>
      <c r="F57" s="13">
        <v>940</v>
      </c>
      <c r="G57" s="15">
        <f>E57*F57</f>
        <v>58994.4</v>
      </c>
      <c r="H57" s="109">
        <v>8900</v>
      </c>
      <c r="I57" s="114">
        <f t="shared" si="4"/>
        <v>67894.4</v>
      </c>
      <c r="J57" s="14" t="s">
        <v>10</v>
      </c>
      <c r="K57" s="17"/>
    </row>
    <row r="58" spans="1:11" ht="15">
      <c r="A58" s="28" t="s">
        <v>70</v>
      </c>
      <c r="B58" s="29">
        <v>6</v>
      </c>
      <c r="C58" s="29" t="s">
        <v>77</v>
      </c>
      <c r="D58" s="29" t="s">
        <v>15</v>
      </c>
      <c r="E58" s="30">
        <v>154.74</v>
      </c>
      <c r="F58" s="31">
        <v>1100</v>
      </c>
      <c r="G58" s="32">
        <f aca="true" t="shared" si="5" ref="G58:G63">E58*F58</f>
        <v>170214</v>
      </c>
      <c r="H58" s="117">
        <v>19900</v>
      </c>
      <c r="I58" s="117">
        <f t="shared" si="4"/>
        <v>190114</v>
      </c>
      <c r="J58" s="34" t="s">
        <v>10</v>
      </c>
      <c r="K58" s="2"/>
    </row>
    <row r="59" spans="1:15" ht="15">
      <c r="A59" s="10" t="s">
        <v>71</v>
      </c>
      <c r="B59" s="11">
        <v>6</v>
      </c>
      <c r="C59" s="11" t="s">
        <v>2</v>
      </c>
      <c r="D59" s="11" t="s">
        <v>6</v>
      </c>
      <c r="E59" s="12">
        <v>93.56</v>
      </c>
      <c r="F59" s="13">
        <v>1010</v>
      </c>
      <c r="G59" s="15">
        <f t="shared" si="5"/>
        <v>94495.6</v>
      </c>
      <c r="H59" s="15">
        <v>11900</v>
      </c>
      <c r="I59" s="15">
        <f t="shared" si="4"/>
        <v>106395.6</v>
      </c>
      <c r="J59" s="14" t="s">
        <v>10</v>
      </c>
      <c r="K59" s="2"/>
      <c r="O59" s="2"/>
    </row>
    <row r="60" spans="1:11" ht="15">
      <c r="A60" s="5" t="s">
        <v>72</v>
      </c>
      <c r="B60" s="6">
        <v>6</v>
      </c>
      <c r="C60" s="6" t="s">
        <v>1</v>
      </c>
      <c r="D60" s="6" t="s">
        <v>6</v>
      </c>
      <c r="E60" s="7">
        <v>68.22</v>
      </c>
      <c r="F60" s="8">
        <v>940</v>
      </c>
      <c r="G60" s="16">
        <f t="shared" si="5"/>
        <v>64126.799999999996</v>
      </c>
      <c r="H60" s="16">
        <v>8900</v>
      </c>
      <c r="I60" s="16">
        <f t="shared" si="4"/>
        <v>73026.79999999999</v>
      </c>
      <c r="J60" s="9" t="s">
        <v>18</v>
      </c>
      <c r="K60" s="2"/>
    </row>
    <row r="61" spans="1:17" ht="15">
      <c r="A61" s="10" t="s">
        <v>73</v>
      </c>
      <c r="B61" s="11">
        <v>6</v>
      </c>
      <c r="C61" s="11" t="s">
        <v>1</v>
      </c>
      <c r="D61" s="11" t="s">
        <v>16</v>
      </c>
      <c r="E61" s="12">
        <v>64.38</v>
      </c>
      <c r="F61" s="13">
        <v>930</v>
      </c>
      <c r="G61" s="15">
        <f t="shared" si="5"/>
        <v>59873.399999999994</v>
      </c>
      <c r="H61" s="15">
        <v>8900</v>
      </c>
      <c r="I61" s="15">
        <f t="shared" si="4"/>
        <v>68773.4</v>
      </c>
      <c r="J61" s="14" t="s">
        <v>10</v>
      </c>
      <c r="K61" s="2"/>
      <c r="L61" s="2"/>
      <c r="O61" s="2"/>
      <c r="P61" s="2"/>
      <c r="Q61" s="2"/>
    </row>
    <row r="62" spans="1:11" ht="15.75" thickBot="1">
      <c r="A62" s="10" t="s">
        <v>74</v>
      </c>
      <c r="B62" s="11">
        <v>6</v>
      </c>
      <c r="C62" s="11" t="s">
        <v>1</v>
      </c>
      <c r="D62" s="11" t="s">
        <v>16</v>
      </c>
      <c r="E62" s="12">
        <v>62.76</v>
      </c>
      <c r="F62" s="13">
        <v>920</v>
      </c>
      <c r="G62" s="15">
        <f t="shared" si="5"/>
        <v>57739.2</v>
      </c>
      <c r="H62" s="114">
        <v>8900</v>
      </c>
      <c r="I62" s="114">
        <f t="shared" si="4"/>
        <v>66639.2</v>
      </c>
      <c r="J62" s="14" t="s">
        <v>10</v>
      </c>
      <c r="K62" s="2"/>
    </row>
    <row r="63" spans="1:19" ht="15.75" thickBot="1">
      <c r="A63" s="118" t="s">
        <v>75</v>
      </c>
      <c r="B63" s="119">
        <v>7</v>
      </c>
      <c r="C63" s="119" t="s">
        <v>3</v>
      </c>
      <c r="D63" s="119" t="s">
        <v>6</v>
      </c>
      <c r="E63" s="120">
        <v>212.64000000000001</v>
      </c>
      <c r="F63" s="121">
        <v>1200</v>
      </c>
      <c r="G63" s="122">
        <f t="shared" si="5"/>
        <v>255168.00000000003</v>
      </c>
      <c r="H63" s="117">
        <v>29900</v>
      </c>
      <c r="I63" s="117">
        <f t="shared" si="4"/>
        <v>285068</v>
      </c>
      <c r="J63" s="123" t="s">
        <v>10</v>
      </c>
      <c r="K63" s="2"/>
      <c r="L63" s="2"/>
      <c r="M63" s="3"/>
      <c r="N63" s="3"/>
      <c r="O63" s="3"/>
      <c r="Q63" s="3"/>
      <c r="R63" s="3"/>
      <c r="S63" s="3"/>
    </row>
    <row r="64" spans="1:11" ht="16.5" thickBot="1" thickTop="1">
      <c r="A64" s="124"/>
      <c r="B64" s="125"/>
      <c r="C64" s="124"/>
      <c r="D64" s="125"/>
      <c r="E64" s="126"/>
      <c r="F64" s="127"/>
      <c r="G64" s="127"/>
      <c r="H64" s="127"/>
      <c r="I64" s="127"/>
      <c r="J64" s="126"/>
      <c r="K64" s="2"/>
    </row>
    <row r="65" spans="3:11" ht="16.5" thickBot="1">
      <c r="C65" s="150" t="s">
        <v>78</v>
      </c>
      <c r="D65" s="151"/>
      <c r="E65" s="2"/>
      <c r="F65" s="26"/>
      <c r="G65" s="3"/>
      <c r="H65" s="3"/>
      <c r="I65" s="3"/>
      <c r="J65" s="3"/>
      <c r="K65" s="2"/>
    </row>
    <row r="66" spans="2:11" ht="15">
      <c r="B66" s="35"/>
      <c r="C66" s="77" t="s">
        <v>79</v>
      </c>
      <c r="D66" s="78">
        <v>6500</v>
      </c>
      <c r="E66" s="2"/>
      <c r="F66" s="25"/>
      <c r="G66" s="3"/>
      <c r="H66" s="3"/>
      <c r="I66" s="3"/>
      <c r="J66" s="3"/>
      <c r="K66" s="2"/>
    </row>
    <row r="67" spans="2:11" ht="15">
      <c r="B67" s="49"/>
      <c r="C67" s="73" t="s">
        <v>14</v>
      </c>
      <c r="D67" s="74">
        <v>6900</v>
      </c>
      <c r="E67" s="2"/>
      <c r="F67" s="25"/>
      <c r="G67" s="3"/>
      <c r="H67" s="3"/>
      <c r="I67" s="3"/>
      <c r="J67" s="3"/>
      <c r="K67" s="2"/>
    </row>
    <row r="68" spans="2:11" ht="15">
      <c r="B68" s="49"/>
      <c r="C68" s="73" t="s">
        <v>1</v>
      </c>
      <c r="D68" s="74">
        <v>8900</v>
      </c>
      <c r="E68" s="2"/>
      <c r="F68" s="25"/>
      <c r="G68" s="3"/>
      <c r="H68" s="3"/>
      <c r="I68" s="3"/>
      <c r="J68" s="3"/>
      <c r="K68" s="2"/>
    </row>
    <row r="69" spans="2:11" ht="15">
      <c r="B69" s="49"/>
      <c r="C69" s="73" t="s">
        <v>2</v>
      </c>
      <c r="D69" s="74">
        <v>11900</v>
      </c>
      <c r="E69" s="2"/>
      <c r="F69" s="3"/>
      <c r="G69" s="3"/>
      <c r="H69" s="3"/>
      <c r="I69" s="3"/>
      <c r="J69" s="3"/>
      <c r="K69" s="2"/>
    </row>
    <row r="70" spans="2:11" ht="15">
      <c r="B70" s="49"/>
      <c r="C70" s="73" t="s">
        <v>82</v>
      </c>
      <c r="D70" s="74">
        <v>12900</v>
      </c>
      <c r="E70" s="2"/>
      <c r="F70" s="3"/>
      <c r="G70" s="3"/>
      <c r="H70" s="3"/>
      <c r="I70" s="3"/>
      <c r="J70" s="3"/>
      <c r="K70" s="2"/>
    </row>
    <row r="71" spans="2:11" ht="15">
      <c r="B71" s="49"/>
      <c r="C71" s="73" t="s">
        <v>81</v>
      </c>
      <c r="D71" s="74">
        <v>19900</v>
      </c>
      <c r="E71" s="2"/>
      <c r="F71" s="3"/>
      <c r="G71" s="3"/>
      <c r="H71" s="3"/>
      <c r="I71" s="3"/>
      <c r="J71" s="3"/>
      <c r="K71" s="2"/>
    </row>
    <row r="72" spans="2:11" ht="15.75" thickBot="1">
      <c r="B72" s="35"/>
      <c r="C72" s="75" t="s">
        <v>80</v>
      </c>
      <c r="D72" s="76">
        <v>29900</v>
      </c>
      <c r="E72" s="2"/>
      <c r="F72" s="3"/>
      <c r="G72" s="3"/>
      <c r="H72" s="3"/>
      <c r="I72" s="3"/>
      <c r="J72" s="3"/>
      <c r="K72" s="2"/>
    </row>
    <row r="73" spans="2:11" ht="15">
      <c r="B73" s="35"/>
      <c r="C73" s="36"/>
      <c r="D73" s="4"/>
      <c r="E73" s="2"/>
      <c r="F73" s="3"/>
      <c r="G73" s="3"/>
      <c r="H73" s="3"/>
      <c r="I73" s="3"/>
      <c r="J73" s="2"/>
      <c r="K73" s="2"/>
    </row>
    <row r="74" spans="1:11" ht="18.75">
      <c r="A74" s="97" t="s">
        <v>85</v>
      </c>
      <c r="B74" s="79"/>
      <c r="C74" s="36"/>
      <c r="D74" s="4"/>
      <c r="E74" s="2"/>
      <c r="F74" s="3"/>
      <c r="G74" s="3"/>
      <c r="H74" s="3"/>
      <c r="I74" s="3"/>
      <c r="J74" s="2"/>
      <c r="K74" s="2"/>
    </row>
    <row r="75" spans="1:11" ht="18.75">
      <c r="A75" s="94" t="s">
        <v>95</v>
      </c>
      <c r="B75" s="80"/>
      <c r="E75" s="2"/>
      <c r="F75" s="3"/>
      <c r="G75" s="3"/>
      <c r="H75" s="3"/>
      <c r="I75" s="3"/>
      <c r="J75" s="2"/>
      <c r="K75" s="2"/>
    </row>
    <row r="76" spans="1:14" ht="15">
      <c r="A76" s="91"/>
      <c r="B76" s="95" t="s">
        <v>91</v>
      </c>
      <c r="C76" s="91"/>
      <c r="E76" s="2"/>
      <c r="F76" s="3"/>
      <c r="G76" s="3"/>
      <c r="H76" s="3"/>
      <c r="I76" s="3"/>
      <c r="J76" s="2"/>
      <c r="K76" s="2"/>
      <c r="N76" t="s">
        <v>84</v>
      </c>
    </row>
    <row r="77" spans="1:11" ht="15">
      <c r="A77" s="91"/>
      <c r="B77" s="95" t="s">
        <v>89</v>
      </c>
      <c r="C77" s="91"/>
      <c r="E77" s="2"/>
      <c r="F77" s="3"/>
      <c r="G77" s="3"/>
      <c r="H77" s="3"/>
      <c r="I77" s="3"/>
      <c r="J77" s="2"/>
      <c r="K77" s="2"/>
    </row>
    <row r="78" spans="1:11" ht="15">
      <c r="A78" s="91"/>
      <c r="B78" s="95" t="s">
        <v>90</v>
      </c>
      <c r="C78" s="91"/>
      <c r="E78" s="2"/>
      <c r="F78" s="3"/>
      <c r="G78" s="3"/>
      <c r="H78" s="3"/>
      <c r="I78" s="3"/>
      <c r="J78" s="2"/>
      <c r="K78" s="2"/>
    </row>
    <row r="79" spans="1:11" ht="15">
      <c r="A79" s="91"/>
      <c r="B79" s="95" t="s">
        <v>88</v>
      </c>
      <c r="C79" s="91"/>
      <c r="E79" s="2"/>
      <c r="F79" s="3"/>
      <c r="G79" s="3"/>
      <c r="H79" s="3"/>
      <c r="I79" s="3"/>
      <c r="J79" s="2"/>
      <c r="K79" s="2"/>
    </row>
    <row r="80" spans="1:17" ht="15">
      <c r="A80" s="94" t="s">
        <v>96</v>
      </c>
      <c r="B80" s="93"/>
      <c r="C80" s="91"/>
      <c r="E80" s="2"/>
      <c r="F80" s="3"/>
      <c r="G80" s="3"/>
      <c r="H80" s="3"/>
      <c r="I80" s="3"/>
      <c r="J80" s="2"/>
      <c r="K80" s="2"/>
      <c r="Q80" t="s">
        <v>84</v>
      </c>
    </row>
    <row r="81" spans="2:14" ht="15.75">
      <c r="B81" s="96" t="s">
        <v>92</v>
      </c>
      <c r="C81" s="92"/>
      <c r="D81" s="53"/>
      <c r="E81" s="54"/>
      <c r="F81" s="55"/>
      <c r="G81" s="56"/>
      <c r="H81" s="56"/>
      <c r="I81" s="56"/>
      <c r="J81" s="52"/>
      <c r="K81" s="54"/>
      <c r="N81" t="s">
        <v>84</v>
      </c>
    </row>
    <row r="82" spans="1:11" ht="15.75">
      <c r="A82" s="94" t="s">
        <v>94</v>
      </c>
      <c r="B82" s="91"/>
      <c r="C82" s="92"/>
      <c r="D82" s="53"/>
      <c r="E82" s="54"/>
      <c r="F82" s="55"/>
      <c r="G82" s="56"/>
      <c r="H82" s="56"/>
      <c r="I82" s="56"/>
      <c r="J82" s="52"/>
      <c r="K82" s="54"/>
    </row>
    <row r="83" spans="2:11" ht="15">
      <c r="B83" s="96" t="s">
        <v>93</v>
      </c>
      <c r="C83" s="92"/>
      <c r="D83" s="53"/>
      <c r="E83" s="54"/>
      <c r="F83" s="57"/>
      <c r="G83" s="56"/>
      <c r="H83" s="56"/>
      <c r="I83" s="56"/>
      <c r="J83" s="52"/>
      <c r="K83" s="54"/>
    </row>
    <row r="84" spans="3:11" ht="15">
      <c r="C84" s="52"/>
      <c r="D84" s="58"/>
      <c r="E84" s="54"/>
      <c r="F84" s="57"/>
      <c r="G84" s="56"/>
      <c r="H84" s="56"/>
      <c r="I84" s="56"/>
      <c r="J84" s="52"/>
      <c r="K84" s="54"/>
    </row>
    <row r="85" spans="3:11" ht="15">
      <c r="C85" s="52"/>
      <c r="D85" s="58"/>
      <c r="E85" s="54"/>
      <c r="F85" s="57"/>
      <c r="G85" s="56"/>
      <c r="H85" s="56"/>
      <c r="I85" s="56"/>
      <c r="J85" s="52"/>
      <c r="K85" s="54"/>
    </row>
    <row r="86" spans="3:11" ht="15">
      <c r="C86" s="52"/>
      <c r="D86" s="58"/>
      <c r="E86" s="54"/>
      <c r="F86" s="57"/>
      <c r="G86" s="59"/>
      <c r="H86" s="59"/>
      <c r="I86" s="59"/>
      <c r="J86" s="54"/>
      <c r="K86" s="52"/>
    </row>
    <row r="87" spans="3:11" ht="15">
      <c r="C87" s="52"/>
      <c r="D87" s="58"/>
      <c r="E87" s="54"/>
      <c r="F87" s="54"/>
      <c r="G87" s="54"/>
      <c r="H87" s="54"/>
      <c r="I87" s="54"/>
      <c r="J87" s="54"/>
      <c r="K87" s="52"/>
    </row>
    <row r="88" spans="3:11" ht="15">
      <c r="C88" s="52"/>
      <c r="D88" s="58"/>
      <c r="E88" s="54"/>
      <c r="F88" s="54"/>
      <c r="G88" s="54"/>
      <c r="H88" s="54"/>
      <c r="I88" s="54"/>
      <c r="J88" s="54"/>
      <c r="K88" s="52"/>
    </row>
    <row r="89" spans="3:11" ht="15">
      <c r="C89" s="52"/>
      <c r="D89" s="58"/>
      <c r="E89" s="54"/>
      <c r="F89" s="54"/>
      <c r="G89" s="54"/>
      <c r="H89" s="54"/>
      <c r="I89" s="54"/>
      <c r="J89" s="54"/>
      <c r="K89" s="52"/>
    </row>
    <row r="90" spans="3:11" ht="15">
      <c r="C90" s="52"/>
      <c r="D90" s="53"/>
      <c r="E90" s="54"/>
      <c r="F90" s="54"/>
      <c r="G90" s="54"/>
      <c r="H90" s="54"/>
      <c r="I90" s="54"/>
      <c r="J90" s="54"/>
      <c r="K90" s="52"/>
    </row>
    <row r="91" spans="5:10" ht="15">
      <c r="E91" s="2"/>
      <c r="F91" s="2"/>
      <c r="G91" s="2"/>
      <c r="H91" s="2"/>
      <c r="I91" s="2"/>
      <c r="J91" s="2"/>
    </row>
    <row r="92" spans="5:10" ht="15">
      <c r="E92" s="2"/>
      <c r="F92" s="2"/>
      <c r="G92" s="2"/>
      <c r="H92" s="2"/>
      <c r="I92" s="2"/>
      <c r="J92" s="2"/>
    </row>
    <row r="93" spans="5:10" ht="15">
      <c r="E93" s="2"/>
      <c r="F93" s="2"/>
      <c r="G93" s="2"/>
      <c r="H93" s="2"/>
      <c r="I93" s="2"/>
      <c r="J93" s="2"/>
    </row>
    <row r="94" spans="5:10" ht="15">
      <c r="E94" s="2"/>
      <c r="F94" s="2"/>
      <c r="G94" s="2"/>
      <c r="H94" s="2"/>
      <c r="I94" s="2"/>
      <c r="J94" s="2"/>
    </row>
    <row r="95" spans="5:10" ht="15">
      <c r="E95" s="2"/>
      <c r="F95" s="2"/>
      <c r="G95" s="2"/>
      <c r="H95" s="2"/>
      <c r="I95" s="2"/>
      <c r="J95" s="2"/>
    </row>
    <row r="96" spans="5:10" ht="15">
      <c r="E96" s="2"/>
      <c r="F96" s="2"/>
      <c r="G96" s="2"/>
      <c r="H96" s="2"/>
      <c r="I96" s="2"/>
      <c r="J96" s="2"/>
    </row>
    <row r="97" spans="5:10" ht="15">
      <c r="E97" s="2"/>
      <c r="F97" s="2"/>
      <c r="G97" s="2"/>
      <c r="H97" s="2"/>
      <c r="I97" s="2"/>
      <c r="J97" s="2"/>
    </row>
    <row r="98" spans="5:10" ht="15">
      <c r="E98" s="2"/>
      <c r="F98" s="2"/>
      <c r="G98" s="2"/>
      <c r="H98" s="2"/>
      <c r="I98" s="2"/>
      <c r="J98" s="2"/>
    </row>
    <row r="99" spans="1:10" ht="15.75">
      <c r="A99" s="26"/>
      <c r="B99" s="24"/>
      <c r="E99" s="2"/>
      <c r="F99" s="2"/>
      <c r="G99" s="2"/>
      <c r="H99" s="2"/>
      <c r="I99" s="2"/>
      <c r="J99" s="2"/>
    </row>
    <row r="100" spans="1:2" ht="15">
      <c r="A100" s="25"/>
      <c r="B100" s="24"/>
    </row>
    <row r="101" spans="1:2" ht="15">
      <c r="A101" s="25"/>
      <c r="B101" s="24"/>
    </row>
    <row r="102" spans="1:2" ht="15">
      <c r="A102" s="25"/>
      <c r="B102" s="24"/>
    </row>
    <row r="103" spans="1:10" ht="15">
      <c r="A103" s="48"/>
      <c r="B103" s="24"/>
      <c r="C103" s="25"/>
      <c r="D103" s="24"/>
      <c r="E103" s="25"/>
      <c r="F103" s="25"/>
      <c r="G103" s="25"/>
      <c r="H103" s="25"/>
      <c r="I103" s="25"/>
      <c r="J103" s="25"/>
    </row>
    <row r="104" spans="1:10" ht="15">
      <c r="A104" s="25"/>
      <c r="B104" s="24"/>
      <c r="C104" s="25"/>
      <c r="D104" s="24"/>
      <c r="E104" s="25"/>
      <c r="F104" s="25"/>
      <c r="G104" s="25"/>
      <c r="H104" s="25"/>
      <c r="I104" s="25"/>
      <c r="J104" s="25"/>
    </row>
    <row r="105" spans="3:10" ht="15">
      <c r="C105" s="25"/>
      <c r="D105" s="24"/>
      <c r="E105" s="25"/>
      <c r="F105" s="25"/>
      <c r="G105" s="25"/>
      <c r="H105" s="25"/>
      <c r="I105" s="25"/>
      <c r="J105" s="25"/>
    </row>
    <row r="106" spans="1:10" ht="15.75">
      <c r="A106" s="26"/>
      <c r="C106" s="25"/>
      <c r="D106" s="24"/>
      <c r="E106" s="25"/>
      <c r="F106" s="25"/>
      <c r="G106" s="25"/>
      <c r="H106" s="25"/>
      <c r="I106" s="25"/>
      <c r="J106" s="25"/>
    </row>
    <row r="107" spans="1:10" ht="15">
      <c r="A107" s="25"/>
      <c r="C107" s="25"/>
      <c r="D107" s="24"/>
      <c r="E107" s="25"/>
      <c r="F107" s="25"/>
      <c r="G107" s="25"/>
      <c r="H107" s="25"/>
      <c r="I107" s="25"/>
      <c r="J107" s="25"/>
    </row>
    <row r="108" spans="1:10" ht="15">
      <c r="A108" s="25"/>
      <c r="C108" s="25"/>
      <c r="D108" s="24"/>
      <c r="E108" s="25"/>
      <c r="F108" s="25"/>
      <c r="G108" s="25"/>
      <c r="H108" s="25"/>
      <c r="I108" s="25"/>
      <c r="J108" s="25"/>
    </row>
    <row r="109" spans="1:10" ht="15">
      <c r="A109" s="25"/>
      <c r="B109" s="24"/>
      <c r="C109" s="25"/>
      <c r="D109" s="24"/>
      <c r="E109" s="25"/>
      <c r="F109" s="25"/>
      <c r="G109" s="25"/>
      <c r="H109" s="25"/>
      <c r="I109" s="25"/>
      <c r="J109" s="25"/>
    </row>
    <row r="110" spans="1:10" ht="15">
      <c r="A110" s="25"/>
      <c r="B110" s="24"/>
      <c r="C110" s="25"/>
      <c r="D110" s="24"/>
      <c r="E110" s="25"/>
      <c r="F110" s="25"/>
      <c r="G110" s="25"/>
      <c r="H110" s="25"/>
      <c r="I110" s="25"/>
      <c r="J110" s="25"/>
    </row>
  </sheetData>
  <sheetProtection password="E8C1" sheet="1"/>
  <autoFilter ref="A2:J30"/>
  <mergeCells count="3">
    <mergeCell ref="A1:J1"/>
    <mergeCell ref="A51:J51"/>
    <mergeCell ref="C65:D65"/>
  </mergeCells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2016-10-20T07:44:35Z</dcterms:modified>
  <cp:category/>
  <cp:version/>
  <cp:contentType/>
  <cp:contentStatus/>
</cp:coreProperties>
</file>