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45" windowWidth="10275" windowHeight="81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'Лист1'!$A$2:$J$2</definedName>
    <definedName name="_xlnm.Print_Area" localSheetId="0">'Лист1'!$A$1:$J$80</definedName>
  </definedNames>
  <calcPr fullCalcOnLoad="1"/>
</workbook>
</file>

<file path=xl/sharedStrings.xml><?xml version="1.0" encoding="utf-8"?>
<sst xmlns="http://schemas.openxmlformats.org/spreadsheetml/2006/main" count="216" uniqueCount="37">
  <si>
    <t>№</t>
  </si>
  <si>
    <t>2х-комнатный</t>
  </si>
  <si>
    <t>3х-комнатный</t>
  </si>
  <si>
    <t>Тип</t>
  </si>
  <si>
    <t>Вид на</t>
  </si>
  <si>
    <t>бассейн</t>
  </si>
  <si>
    <t>Этаж</t>
  </si>
  <si>
    <t>Цена</t>
  </si>
  <si>
    <t>Статус</t>
  </si>
  <si>
    <t>свободен</t>
  </si>
  <si>
    <t>студио</t>
  </si>
  <si>
    <t>Цена кв. м.</t>
  </si>
  <si>
    <t>Офис</t>
  </si>
  <si>
    <t>М2</t>
  </si>
  <si>
    <t>Магазин</t>
  </si>
  <si>
    <t>улица</t>
  </si>
  <si>
    <t>сосновой роще</t>
  </si>
  <si>
    <t>другой</t>
  </si>
  <si>
    <t>бронь</t>
  </si>
  <si>
    <t>Жилая площадь</t>
  </si>
  <si>
    <t>Общая площадь</t>
  </si>
  <si>
    <t>Общие части</t>
  </si>
  <si>
    <t>Стоимость мебели</t>
  </si>
  <si>
    <t>студиo</t>
  </si>
  <si>
    <t>продан</t>
  </si>
  <si>
    <t xml:space="preserve"> </t>
  </si>
  <si>
    <r>
      <rPr>
        <b/>
        <sz val="17"/>
        <color indexed="8"/>
        <rFont val="Verdana"/>
        <family val="2"/>
      </rPr>
      <t>Прайс-лист "Sweet Homes 4"</t>
    </r>
    <r>
      <rPr>
        <b/>
        <sz val="17"/>
        <color indexed="8"/>
        <rFont val="Verdana"/>
        <family val="2"/>
      </rPr>
      <t xml:space="preserve">                     </t>
    </r>
    <r>
      <rPr>
        <b/>
        <sz val="20"/>
        <color indexed="8"/>
        <rFont val="Verdana"/>
        <family val="2"/>
      </rPr>
      <t xml:space="preserve">                                                            </t>
    </r>
    <r>
      <rPr>
        <b/>
        <sz val="15"/>
        <color indexed="8"/>
        <rFont val="Verdana"/>
        <family val="2"/>
      </rPr>
      <t>Солнечный берег</t>
    </r>
  </si>
  <si>
    <t xml:space="preserve">Схема оплаты при рассрочкe: </t>
  </si>
  <si>
    <t xml:space="preserve">1. Бронирование:  </t>
  </si>
  <si>
    <t>студия - мин. 2 000 €</t>
  </si>
  <si>
    <t xml:space="preserve">2х-комнатный - мин. 3 000 € </t>
  </si>
  <si>
    <t>3х-комнатный - мин. 4 000 €</t>
  </si>
  <si>
    <t>Подписывается предварительный договор.</t>
  </si>
  <si>
    <t xml:space="preserve">В срок до 1-го месяца после подписания предварительного договора </t>
  </si>
  <si>
    <t>3. Оплата остальных взносов</t>
  </si>
  <si>
    <t>Остаток выплачивается равными частями каждые 3-6 месяцев в течение 2-х лет</t>
  </si>
  <si>
    <t>2. Оплата 1-го взноса  -40 %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</si>
</sst>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;[Red]\-[$€-2]\ #,##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0"/>
      <color indexed="8"/>
      <name val="Verdana"/>
      <family val="2"/>
    </font>
    <font>
      <b/>
      <sz val="17"/>
      <color indexed="8"/>
      <name val="Verdana"/>
      <family val="2"/>
    </font>
    <font>
      <b/>
      <sz val="15"/>
      <color indexed="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u val="single"/>
      <sz val="12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b/>
      <sz val="11"/>
      <color indexed="55"/>
      <name val="Times New Roman"/>
      <family val="1"/>
    </font>
    <font>
      <b/>
      <i/>
      <sz val="12.1"/>
      <color indexed="8"/>
      <name val="Monotype Corsiva"/>
      <family val="4"/>
    </font>
    <font>
      <i/>
      <sz val="11"/>
      <color indexed="8"/>
      <name val="Monotype Corsiva"/>
      <family val="4"/>
    </font>
    <font>
      <i/>
      <sz val="11"/>
      <color indexed="10"/>
      <name val="Monotype Corsiva"/>
      <family val="4"/>
    </font>
    <font>
      <sz val="11"/>
      <color indexed="23"/>
      <name val="Calibri"/>
      <family val="2"/>
    </font>
    <font>
      <sz val="11"/>
      <color indexed="2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23"/>
      <name val="Times New Roman"/>
      <family val="1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i/>
      <sz val="12.1"/>
      <color theme="1"/>
      <name val="Monotype Corsiva"/>
      <family val="4"/>
    </font>
    <font>
      <i/>
      <sz val="11"/>
      <color theme="1"/>
      <name val="Monotype Corsiva"/>
      <family val="4"/>
    </font>
    <font>
      <i/>
      <sz val="11"/>
      <color rgb="FFFF0000"/>
      <name val="Monotype Corsiva"/>
      <family val="4"/>
    </font>
    <font>
      <sz val="11"/>
      <color theme="0" tint="-0.24997000396251678"/>
      <name val="Calibri"/>
      <family val="2"/>
    </font>
    <font>
      <sz val="11"/>
      <color theme="1" tint="0.49998000264167786"/>
      <name val="Calibri"/>
      <family val="2"/>
    </font>
    <font>
      <sz val="11"/>
      <color theme="1" tint="0.49998000264167786"/>
      <name val="Times New Roman"/>
      <family val="1"/>
    </font>
    <font>
      <b/>
      <sz val="10"/>
      <color theme="1"/>
      <name val="Times New Roman"/>
      <family val="1"/>
    </font>
    <font>
      <sz val="11"/>
      <color theme="0" tint="-0.4999699890613556"/>
      <name val="Times New Roman"/>
      <family val="1"/>
    </font>
    <font>
      <b/>
      <sz val="11"/>
      <color theme="0" tint="-0.4999699890613556"/>
      <name val="Times New Roman"/>
      <family val="1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2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60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6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4" fontId="61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3" fontId="63" fillId="0" borderId="0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61" fillId="0" borderId="0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3" fontId="68" fillId="0" borderId="0" xfId="0" applyNumberFormat="1" applyFont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Alignment="1">
      <alignment/>
    </xf>
    <xf numFmtId="3" fontId="69" fillId="0" borderId="0" xfId="0" applyNumberFormat="1" applyFont="1" applyAlignment="1">
      <alignment/>
    </xf>
    <xf numFmtId="3" fontId="7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63" fillId="0" borderId="11" xfId="0" applyNumberFormat="1" applyFont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3" fontId="64" fillId="0" borderId="11" xfId="0" applyNumberFormat="1" applyFont="1" applyBorder="1" applyAlignment="1">
      <alignment horizontal="center" vertical="center"/>
    </xf>
    <xf numFmtId="3" fontId="63" fillId="0" borderId="12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4" fontId="63" fillId="0" borderId="17" xfId="0" applyNumberFormat="1" applyFont="1" applyBorder="1" applyAlignment="1">
      <alignment horizontal="center" vertical="center"/>
    </xf>
    <xf numFmtId="3" fontId="63" fillId="0" borderId="17" xfId="0" applyNumberFormat="1" applyFont="1" applyFill="1" applyBorder="1" applyAlignment="1">
      <alignment horizontal="center" vertical="center"/>
    </xf>
    <xf numFmtId="3" fontId="64" fillId="0" borderId="17" xfId="0" applyNumberFormat="1" applyFont="1" applyBorder="1" applyAlignment="1">
      <alignment horizontal="center" vertical="center"/>
    </xf>
    <xf numFmtId="3" fontId="63" fillId="0" borderId="18" xfId="0" applyNumberFormat="1" applyFont="1" applyBorder="1" applyAlignment="1">
      <alignment horizontal="center" vertical="center"/>
    </xf>
    <xf numFmtId="3" fontId="63" fillId="0" borderId="11" xfId="0" applyNumberFormat="1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3" fontId="63" fillId="33" borderId="20" xfId="0" applyNumberFormat="1" applyFont="1" applyFill="1" applyBorder="1" applyAlignment="1">
      <alignment horizontal="center" vertical="center"/>
    </xf>
    <xf numFmtId="3" fontId="64" fillId="0" borderId="20" xfId="0" applyNumberFormat="1" applyFont="1" applyBorder="1" applyAlignment="1">
      <alignment horizontal="center" vertical="center"/>
    </xf>
    <xf numFmtId="0" fontId="62" fillId="9" borderId="25" xfId="0" applyFont="1" applyFill="1" applyBorder="1" applyAlignment="1">
      <alignment horizontal="center" vertical="center" wrapText="1"/>
    </xf>
    <xf numFmtId="0" fontId="62" fillId="9" borderId="26" xfId="0" applyFont="1" applyFill="1" applyBorder="1" applyAlignment="1">
      <alignment horizontal="center" vertical="center" wrapText="1"/>
    </xf>
    <xf numFmtId="0" fontId="71" fillId="9" borderId="26" xfId="0" applyFont="1" applyFill="1" applyBorder="1" applyAlignment="1">
      <alignment horizontal="center" vertical="center" wrapText="1"/>
    </xf>
    <xf numFmtId="0" fontId="62" fillId="9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" fontId="72" fillId="0" borderId="11" xfId="0" applyNumberFormat="1" applyFont="1" applyBorder="1" applyAlignment="1">
      <alignment horizontal="center" vertical="center"/>
    </xf>
    <xf numFmtId="3" fontId="72" fillId="0" borderId="11" xfId="0" applyNumberFormat="1" applyFont="1" applyBorder="1" applyAlignment="1">
      <alignment horizontal="center" vertical="center"/>
    </xf>
    <xf numFmtId="3" fontId="73" fillId="0" borderId="11" xfId="0" applyNumberFormat="1" applyFont="1" applyBorder="1" applyAlignment="1">
      <alignment horizontal="center" vertical="center"/>
    </xf>
    <xf numFmtId="3" fontId="72" fillId="0" borderId="12" xfId="0" applyNumberFormat="1" applyFont="1" applyBorder="1" applyAlignment="1">
      <alignment horizontal="center" vertical="center"/>
    </xf>
    <xf numFmtId="3" fontId="57" fillId="0" borderId="0" xfId="0" applyNumberFormat="1" applyFont="1" applyAlignment="1">
      <alignment/>
    </xf>
    <xf numFmtId="3" fontId="64" fillId="0" borderId="11" xfId="0" applyNumberFormat="1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4" fontId="63" fillId="0" borderId="17" xfId="0" applyNumberFormat="1" applyFont="1" applyFill="1" applyBorder="1" applyAlignment="1">
      <alignment horizontal="center" vertical="center"/>
    </xf>
    <xf numFmtId="3" fontId="63" fillId="0" borderId="18" xfId="0" applyNumberFormat="1" applyFont="1" applyFill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4" fontId="63" fillId="0" borderId="23" xfId="0" applyNumberFormat="1" applyFont="1" applyBorder="1" applyAlignment="1">
      <alignment horizontal="center" vertical="center"/>
    </xf>
    <xf numFmtId="3" fontId="63" fillId="0" borderId="23" xfId="0" applyNumberFormat="1" applyFont="1" applyFill="1" applyBorder="1" applyAlignment="1">
      <alignment horizontal="center" vertical="center"/>
    </xf>
    <xf numFmtId="3" fontId="64" fillId="0" borderId="23" xfId="0" applyNumberFormat="1" applyFont="1" applyBorder="1" applyAlignment="1">
      <alignment horizontal="center" vertical="center"/>
    </xf>
    <xf numFmtId="3" fontId="63" fillId="0" borderId="33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left"/>
    </xf>
    <xf numFmtId="4" fontId="74" fillId="0" borderId="0" xfId="0" applyNumberFormat="1" applyFont="1" applyFill="1" applyBorder="1" applyAlignment="1">
      <alignment horizontal="left"/>
    </xf>
    <xf numFmtId="3" fontId="74" fillId="0" borderId="0" xfId="0" applyNumberFormat="1" applyFont="1" applyFill="1" applyBorder="1" applyAlignment="1">
      <alignment horizontal="left"/>
    </xf>
    <xf numFmtId="0" fontId="74" fillId="0" borderId="0" xfId="0" applyFont="1" applyFill="1" applyBorder="1" applyAlignment="1">
      <alignment horizontal="left" vertical="center"/>
    </xf>
    <xf numFmtId="164" fontId="74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/>
    </xf>
    <xf numFmtId="0" fontId="76" fillId="0" borderId="0" xfId="0" applyFont="1" applyFill="1" applyBorder="1" applyAlignment="1">
      <alignment horizontal="left" vertical="center"/>
    </xf>
    <xf numFmtId="0" fontId="63" fillId="0" borderId="16" xfId="0" applyFont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4" fontId="63" fillId="0" borderId="20" xfId="0" applyNumberFormat="1" applyFont="1" applyFill="1" applyBorder="1" applyAlignment="1">
      <alignment horizontal="center" vertical="center"/>
    </xf>
    <xf numFmtId="3" fontId="63" fillId="0" borderId="20" xfId="0" applyNumberFormat="1" applyFont="1" applyFill="1" applyBorder="1" applyAlignment="1">
      <alignment horizontal="center" vertical="center"/>
    </xf>
    <xf numFmtId="3" fontId="64" fillId="0" borderId="20" xfId="0" applyNumberFormat="1" applyFont="1" applyFill="1" applyBorder="1" applyAlignment="1">
      <alignment horizontal="center" vertical="center"/>
    </xf>
    <xf numFmtId="3" fontId="63" fillId="0" borderId="21" xfId="0" applyNumberFormat="1" applyFont="1" applyFill="1" applyBorder="1" applyAlignment="1">
      <alignment horizontal="center" vertical="center"/>
    </xf>
    <xf numFmtId="0" fontId="60" fillId="0" borderId="34" xfId="0" applyFont="1" applyBorder="1" applyAlignment="1">
      <alignment/>
    </xf>
    <xf numFmtId="0" fontId="28" fillId="0" borderId="17" xfId="0" applyFont="1" applyBorder="1" applyAlignment="1">
      <alignment/>
    </xf>
    <xf numFmtId="3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/>
    </xf>
    <xf numFmtId="3" fontId="64" fillId="0" borderId="17" xfId="0" applyNumberFormat="1" applyFont="1" applyFill="1" applyBorder="1" applyAlignment="1">
      <alignment horizontal="center" vertical="center"/>
    </xf>
    <xf numFmtId="3" fontId="63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62" fillId="9" borderId="36" xfId="0" applyFont="1" applyFill="1" applyBorder="1" applyAlignment="1">
      <alignment horizontal="center" vertical="center" wrapText="1"/>
    </xf>
    <xf numFmtId="0" fontId="62" fillId="9" borderId="37" xfId="0" applyFont="1" applyFill="1" applyBorder="1" applyAlignment="1">
      <alignment horizontal="center" vertical="center" wrapText="1"/>
    </xf>
    <xf numFmtId="0" fontId="71" fillId="9" borderId="37" xfId="0" applyFont="1" applyFill="1" applyBorder="1" applyAlignment="1">
      <alignment horizontal="center" vertical="center" wrapText="1"/>
    </xf>
    <xf numFmtId="0" fontId="62" fillId="9" borderId="38" xfId="0" applyFont="1" applyFill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3" fontId="63" fillId="0" borderId="41" xfId="0" applyNumberFormat="1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3" fontId="63" fillId="0" borderId="29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77" fillId="0" borderId="0" xfId="0" applyNumberFormat="1" applyFont="1" applyAlignment="1">
      <alignment horizontal="center" vertical="center" wrapText="1"/>
    </xf>
    <xf numFmtId="0" fontId="59" fillId="0" borderId="42" xfId="0" applyFont="1" applyBorder="1" applyAlignment="1">
      <alignment horizontal="center"/>
    </xf>
    <xf numFmtId="0" fontId="59" fillId="0" borderId="4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44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K29" sqref="K29"/>
    </sheetView>
  </sheetViews>
  <sheetFormatPr defaultColWidth="9.140625" defaultRowHeight="15"/>
  <cols>
    <col min="1" max="1" width="5.28125" style="0" customWidth="1"/>
    <col min="2" max="2" width="3.421875" style="1" customWidth="1"/>
    <col min="3" max="3" width="20.8515625" style="0" customWidth="1"/>
    <col min="4" max="4" width="16.421875" style="1" customWidth="1"/>
    <col min="5" max="5" width="7.8515625" style="0" customWidth="1"/>
    <col min="6" max="6" width="6.421875" style="0" customWidth="1"/>
    <col min="7" max="7" width="7.8515625" style="0" customWidth="1"/>
    <col min="8" max="8" width="6.28125" style="0" customWidth="1"/>
    <col min="9" max="9" width="14.421875" style="0" customWidth="1"/>
    <col min="10" max="10" width="9.8515625" style="0" customWidth="1"/>
    <col min="11" max="11" width="10.00390625" style="0" bestFit="1" customWidth="1"/>
    <col min="13" max="13" width="9.7109375" style="0" customWidth="1"/>
    <col min="15" max="15" width="11.8515625" style="0" customWidth="1"/>
  </cols>
  <sheetData>
    <row r="1" spans="1:10" ht="63" customHeight="1" thickBot="1">
      <c r="A1" s="182" t="s">
        <v>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31.5" customHeight="1" thickBot="1" thickTop="1">
      <c r="A2" s="97" t="s">
        <v>0</v>
      </c>
      <c r="B2" s="98" t="s">
        <v>6</v>
      </c>
      <c r="C2" s="98" t="s">
        <v>3</v>
      </c>
      <c r="D2" s="98" t="s">
        <v>4</v>
      </c>
      <c r="E2" s="99" t="s">
        <v>19</v>
      </c>
      <c r="F2" s="99" t="s">
        <v>21</v>
      </c>
      <c r="G2" s="99" t="s">
        <v>20</v>
      </c>
      <c r="H2" s="98" t="s">
        <v>11</v>
      </c>
      <c r="I2" s="98" t="s">
        <v>7</v>
      </c>
      <c r="J2" s="100" t="s">
        <v>8</v>
      </c>
    </row>
    <row r="3" spans="1:11" ht="15">
      <c r="A3" s="155" t="s">
        <v>12</v>
      </c>
      <c r="B3" s="4">
        <v>1</v>
      </c>
      <c r="C3" s="4" t="s">
        <v>12</v>
      </c>
      <c r="D3" s="4" t="s">
        <v>15</v>
      </c>
      <c r="E3" s="5">
        <v>23.54</v>
      </c>
      <c r="F3" s="5">
        <v>4.99</v>
      </c>
      <c r="G3" s="5">
        <f aca="true" t="shared" si="0" ref="G3:G8">E3+F3</f>
        <v>28.53</v>
      </c>
      <c r="H3" s="6">
        <v>1400</v>
      </c>
      <c r="I3" s="8">
        <f aca="true" t="shared" si="1" ref="I3:I8">G3*H3</f>
        <v>39942</v>
      </c>
      <c r="J3" s="30" t="s">
        <v>9</v>
      </c>
      <c r="K3" s="2"/>
    </row>
    <row r="4" spans="1:17" s="70" customFormat="1" ht="15">
      <c r="A4" s="156" t="s">
        <v>13</v>
      </c>
      <c r="B4" s="4">
        <v>1</v>
      </c>
      <c r="C4" s="4" t="s">
        <v>14</v>
      </c>
      <c r="D4" s="4" t="s">
        <v>15</v>
      </c>
      <c r="E4" s="5">
        <v>34.76</v>
      </c>
      <c r="F4" s="5">
        <v>7.37</v>
      </c>
      <c r="G4" s="5">
        <f t="shared" si="0"/>
        <v>42.129999999999995</v>
      </c>
      <c r="H4" s="6">
        <v>1400</v>
      </c>
      <c r="I4" s="8">
        <f t="shared" si="1"/>
        <v>58981.99999999999</v>
      </c>
      <c r="J4" s="7" t="s">
        <v>9</v>
      </c>
      <c r="K4" s="68"/>
      <c r="L4" s="69"/>
      <c r="M4" s="69"/>
      <c r="N4" s="69"/>
      <c r="O4" s="69"/>
      <c r="P4" s="69"/>
      <c r="Q4" s="69"/>
    </row>
    <row r="5" spans="1:67" s="150" customFormat="1" ht="15.75" thickBot="1">
      <c r="A5" s="157">
        <v>108</v>
      </c>
      <c r="B5" s="114">
        <v>1</v>
      </c>
      <c r="C5" s="114" t="s">
        <v>1</v>
      </c>
      <c r="D5" s="114" t="s">
        <v>5</v>
      </c>
      <c r="E5" s="115">
        <v>37.82</v>
      </c>
      <c r="F5" s="115">
        <v>8.02</v>
      </c>
      <c r="G5" s="115">
        <f>E5+F5</f>
        <v>45.84</v>
      </c>
      <c r="H5" s="89">
        <v>940</v>
      </c>
      <c r="I5" s="158">
        <f>G5*H5</f>
        <v>43089.600000000006</v>
      </c>
      <c r="J5" s="159" t="s">
        <v>18</v>
      </c>
      <c r="K5" s="153"/>
      <c r="L5" s="43"/>
      <c r="M5" s="43"/>
      <c r="N5" s="59"/>
      <c r="O5" s="59"/>
      <c r="P5" s="59"/>
      <c r="Q5" s="59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</row>
    <row r="6" spans="1:67" s="149" customFormat="1" ht="15">
      <c r="A6" s="143">
        <v>206</v>
      </c>
      <c r="B6" s="144">
        <v>2</v>
      </c>
      <c r="C6" s="144" t="s">
        <v>1</v>
      </c>
      <c r="D6" s="144" t="s">
        <v>5</v>
      </c>
      <c r="E6" s="145">
        <v>37.01</v>
      </c>
      <c r="F6" s="145">
        <v>7.85</v>
      </c>
      <c r="G6" s="145">
        <f t="shared" si="0"/>
        <v>44.86</v>
      </c>
      <c r="H6" s="146">
        <v>860</v>
      </c>
      <c r="I6" s="147">
        <f t="shared" si="1"/>
        <v>38579.6</v>
      </c>
      <c r="J6" s="148" t="s">
        <v>24</v>
      </c>
      <c r="K6" s="151"/>
      <c r="L6" s="43"/>
      <c r="M6" s="43"/>
      <c r="N6" s="58"/>
      <c r="O6" s="58"/>
      <c r="P6" s="58"/>
      <c r="Q6" s="58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</row>
    <row r="7" spans="1:17" ht="15">
      <c r="A7" s="113">
        <v>210</v>
      </c>
      <c r="B7" s="114">
        <v>2</v>
      </c>
      <c r="C7" s="114" t="s">
        <v>1</v>
      </c>
      <c r="D7" s="114" t="s">
        <v>5</v>
      </c>
      <c r="E7" s="115">
        <v>37.82</v>
      </c>
      <c r="F7" s="115">
        <v>8.02</v>
      </c>
      <c r="G7" s="115">
        <f t="shared" si="0"/>
        <v>45.84</v>
      </c>
      <c r="H7" s="89">
        <v>860</v>
      </c>
      <c r="I7" s="112">
        <f t="shared" si="1"/>
        <v>39422.4</v>
      </c>
      <c r="J7" s="116" t="s">
        <v>24</v>
      </c>
      <c r="K7" s="111"/>
      <c r="L7" s="43"/>
      <c r="M7" s="43"/>
      <c r="N7" s="47"/>
      <c r="O7" s="47"/>
      <c r="P7" s="47"/>
      <c r="Q7" s="47"/>
    </row>
    <row r="8" spans="1:17" ht="15">
      <c r="A8" s="142">
        <v>212</v>
      </c>
      <c r="B8" s="87">
        <v>2</v>
      </c>
      <c r="C8" s="87" t="s">
        <v>1</v>
      </c>
      <c r="D8" s="87" t="s">
        <v>5</v>
      </c>
      <c r="E8" s="88">
        <v>37.01</v>
      </c>
      <c r="F8" s="88">
        <v>7.85</v>
      </c>
      <c r="G8" s="88">
        <f t="shared" si="0"/>
        <v>44.86</v>
      </c>
      <c r="H8" s="89">
        <v>860</v>
      </c>
      <c r="I8" s="85">
        <f t="shared" si="1"/>
        <v>38579.6</v>
      </c>
      <c r="J8" s="91" t="s">
        <v>18</v>
      </c>
      <c r="K8" s="9"/>
      <c r="L8" s="43"/>
      <c r="M8" s="43"/>
      <c r="N8" s="47"/>
      <c r="O8" s="47"/>
      <c r="P8" s="47"/>
      <c r="Q8" s="47"/>
    </row>
    <row r="9" spans="1:17" s="17" customFormat="1" ht="15">
      <c r="A9" s="19">
        <v>215</v>
      </c>
      <c r="B9" s="20">
        <v>2</v>
      </c>
      <c r="C9" s="20" t="s">
        <v>1</v>
      </c>
      <c r="D9" s="20" t="s">
        <v>16</v>
      </c>
      <c r="E9" s="5">
        <v>38.61</v>
      </c>
      <c r="F9" s="4">
        <v>8.19</v>
      </c>
      <c r="G9" s="21">
        <v>46.8</v>
      </c>
      <c r="H9" s="6">
        <v>820</v>
      </c>
      <c r="I9" s="8">
        <v>38377</v>
      </c>
      <c r="J9" s="22" t="s">
        <v>9</v>
      </c>
      <c r="K9" s="16"/>
      <c r="L9" s="75"/>
      <c r="M9" s="43"/>
      <c r="N9" s="59"/>
      <c r="O9" s="59"/>
      <c r="P9" s="59"/>
      <c r="Q9" s="59"/>
    </row>
    <row r="10" spans="1:17" s="17" customFormat="1" ht="15">
      <c r="A10" s="19">
        <v>216</v>
      </c>
      <c r="B10" s="20">
        <v>2</v>
      </c>
      <c r="C10" s="20" t="s">
        <v>1</v>
      </c>
      <c r="D10" s="20" t="s">
        <v>16</v>
      </c>
      <c r="E10" s="21">
        <v>39.15</v>
      </c>
      <c r="F10" s="21">
        <v>8.31</v>
      </c>
      <c r="G10" s="21">
        <f aca="true" t="shared" si="2" ref="G10:G23">E10+F10</f>
        <v>47.46</v>
      </c>
      <c r="H10" s="29">
        <v>840</v>
      </c>
      <c r="I10" s="8">
        <f aca="true" t="shared" si="3" ref="I10:I22">G10*H10</f>
        <v>39866.4</v>
      </c>
      <c r="J10" s="22" t="s">
        <v>9</v>
      </c>
      <c r="K10" s="16"/>
      <c r="L10" s="43"/>
      <c r="M10" s="43"/>
      <c r="N10" s="59"/>
      <c r="O10" s="59"/>
      <c r="P10" s="59"/>
      <c r="Q10" s="59"/>
    </row>
    <row r="11" spans="1:17" ht="15">
      <c r="A11" s="55">
        <v>301</v>
      </c>
      <c r="B11" s="56">
        <v>3</v>
      </c>
      <c r="C11" s="24" t="s">
        <v>1</v>
      </c>
      <c r="D11" s="24" t="s">
        <v>16</v>
      </c>
      <c r="E11" s="25">
        <v>37.15</v>
      </c>
      <c r="F11" s="25">
        <v>7.88</v>
      </c>
      <c r="G11" s="25">
        <f t="shared" si="2"/>
        <v>45.03</v>
      </c>
      <c r="H11" s="27">
        <v>920</v>
      </c>
      <c r="I11" s="26">
        <f t="shared" si="3"/>
        <v>41427.6</v>
      </c>
      <c r="J11" s="30" t="s">
        <v>9</v>
      </c>
      <c r="K11" s="2"/>
      <c r="L11" s="43"/>
      <c r="M11" s="43"/>
      <c r="N11" s="47"/>
      <c r="O11" s="47"/>
      <c r="P11" s="47"/>
      <c r="Q11" s="47"/>
    </row>
    <row r="12" spans="1:17" s="74" customFormat="1" ht="15">
      <c r="A12" s="3">
        <v>302</v>
      </c>
      <c r="B12" s="4">
        <v>3</v>
      </c>
      <c r="C12" s="4" t="s">
        <v>1</v>
      </c>
      <c r="D12" s="4" t="s">
        <v>16</v>
      </c>
      <c r="E12" s="5">
        <v>38.18</v>
      </c>
      <c r="F12" s="5">
        <v>8.1</v>
      </c>
      <c r="G12" s="5">
        <f t="shared" si="2"/>
        <v>46.28</v>
      </c>
      <c r="H12" s="6">
        <v>920</v>
      </c>
      <c r="I12" s="8">
        <f t="shared" si="3"/>
        <v>42577.6</v>
      </c>
      <c r="J12" s="7" t="s">
        <v>9</v>
      </c>
      <c r="K12" s="71"/>
      <c r="L12" s="72"/>
      <c r="M12" s="72"/>
      <c r="N12" s="73"/>
      <c r="O12" s="73"/>
      <c r="P12" s="73"/>
      <c r="Q12" s="73"/>
    </row>
    <row r="13" spans="1:17" ht="15">
      <c r="A13" s="3">
        <v>303</v>
      </c>
      <c r="B13" s="4">
        <v>3</v>
      </c>
      <c r="C13" s="4" t="s">
        <v>1</v>
      </c>
      <c r="D13" s="4" t="s">
        <v>16</v>
      </c>
      <c r="E13" s="5">
        <v>38.61</v>
      </c>
      <c r="F13" s="5">
        <v>8.19</v>
      </c>
      <c r="G13" s="5">
        <f t="shared" si="2"/>
        <v>46.8</v>
      </c>
      <c r="H13" s="6">
        <v>920</v>
      </c>
      <c r="I13" s="8">
        <f t="shared" si="3"/>
        <v>43056</v>
      </c>
      <c r="J13" s="7" t="s">
        <v>9</v>
      </c>
      <c r="K13" s="2"/>
      <c r="L13" s="43"/>
      <c r="M13" s="43"/>
      <c r="N13" s="47"/>
      <c r="O13" s="47"/>
      <c r="P13" s="47"/>
      <c r="Q13" s="47"/>
    </row>
    <row r="14" spans="1:17" ht="15">
      <c r="A14" s="66">
        <v>304</v>
      </c>
      <c r="B14" s="67">
        <v>3</v>
      </c>
      <c r="C14" s="67" t="s">
        <v>10</v>
      </c>
      <c r="D14" s="67" t="s">
        <v>17</v>
      </c>
      <c r="E14" s="83">
        <v>25.93</v>
      </c>
      <c r="F14" s="83">
        <v>5.5</v>
      </c>
      <c r="G14" s="83">
        <f t="shared" si="2"/>
        <v>31.43</v>
      </c>
      <c r="H14" s="84">
        <v>920</v>
      </c>
      <c r="I14" s="85">
        <f t="shared" si="3"/>
        <v>28915.6</v>
      </c>
      <c r="J14" s="86" t="s">
        <v>24</v>
      </c>
      <c r="K14" s="2"/>
      <c r="L14" s="43"/>
      <c r="M14" s="43"/>
      <c r="N14" s="47"/>
      <c r="O14" s="47"/>
      <c r="P14" s="47"/>
      <c r="Q14" s="47"/>
    </row>
    <row r="15" spans="1:17" ht="15">
      <c r="A15" s="66">
        <v>306</v>
      </c>
      <c r="B15" s="67">
        <v>3</v>
      </c>
      <c r="C15" s="67" t="s">
        <v>1</v>
      </c>
      <c r="D15" s="67" t="s">
        <v>5</v>
      </c>
      <c r="E15" s="83">
        <v>37.01</v>
      </c>
      <c r="F15" s="83">
        <v>7.85</v>
      </c>
      <c r="G15" s="83">
        <f t="shared" si="2"/>
        <v>44.86</v>
      </c>
      <c r="H15" s="84">
        <v>940</v>
      </c>
      <c r="I15" s="85">
        <f t="shared" si="3"/>
        <v>42168.4</v>
      </c>
      <c r="J15" s="86" t="s">
        <v>24</v>
      </c>
      <c r="K15" s="2"/>
      <c r="L15" s="43"/>
      <c r="M15" s="43"/>
      <c r="N15" s="47"/>
      <c r="O15" s="47"/>
      <c r="P15" s="47"/>
      <c r="Q15" s="47"/>
    </row>
    <row r="16" spans="1:17" ht="15">
      <c r="A16" s="66">
        <v>307</v>
      </c>
      <c r="B16" s="67">
        <v>3</v>
      </c>
      <c r="C16" s="67" t="s">
        <v>1</v>
      </c>
      <c r="D16" s="67" t="s">
        <v>5</v>
      </c>
      <c r="E16" s="83">
        <v>37.82</v>
      </c>
      <c r="F16" s="83">
        <v>8.02</v>
      </c>
      <c r="G16" s="83">
        <f t="shared" si="2"/>
        <v>45.84</v>
      </c>
      <c r="H16" s="84">
        <v>940</v>
      </c>
      <c r="I16" s="85">
        <f t="shared" si="3"/>
        <v>43089.600000000006</v>
      </c>
      <c r="J16" s="86" t="s">
        <v>24</v>
      </c>
      <c r="K16" s="2"/>
      <c r="L16" s="43"/>
      <c r="M16" s="43"/>
      <c r="N16" s="47"/>
      <c r="O16" s="47"/>
      <c r="P16" s="47"/>
      <c r="Q16" s="47"/>
    </row>
    <row r="17" spans="1:17" ht="15">
      <c r="A17" s="66">
        <v>308</v>
      </c>
      <c r="B17" s="67">
        <v>3</v>
      </c>
      <c r="C17" s="67" t="s">
        <v>1</v>
      </c>
      <c r="D17" s="67" t="s">
        <v>5</v>
      </c>
      <c r="E17" s="83">
        <v>37.82</v>
      </c>
      <c r="F17" s="83">
        <v>8.02</v>
      </c>
      <c r="G17" s="83">
        <f t="shared" si="2"/>
        <v>45.84</v>
      </c>
      <c r="H17" s="92">
        <v>940</v>
      </c>
      <c r="I17" s="85">
        <f t="shared" si="3"/>
        <v>43089.600000000006</v>
      </c>
      <c r="J17" s="86" t="s">
        <v>24</v>
      </c>
      <c r="K17" s="2"/>
      <c r="L17" s="43"/>
      <c r="M17" s="43"/>
      <c r="N17" s="47"/>
      <c r="O17" s="47"/>
      <c r="P17" s="47"/>
      <c r="Q17" s="47"/>
    </row>
    <row r="18" spans="1:17" ht="15">
      <c r="A18" s="66">
        <v>309</v>
      </c>
      <c r="B18" s="67">
        <v>3</v>
      </c>
      <c r="C18" s="87" t="s">
        <v>10</v>
      </c>
      <c r="D18" s="87" t="s">
        <v>5</v>
      </c>
      <c r="E18" s="83">
        <v>25.65</v>
      </c>
      <c r="F18" s="88">
        <v>5.44</v>
      </c>
      <c r="G18" s="83">
        <f t="shared" si="2"/>
        <v>31.09</v>
      </c>
      <c r="H18" s="89">
        <v>940</v>
      </c>
      <c r="I18" s="85">
        <f t="shared" si="3"/>
        <v>29224.6</v>
      </c>
      <c r="J18" s="91" t="s">
        <v>18</v>
      </c>
      <c r="K18" s="2"/>
      <c r="L18" s="43"/>
      <c r="M18" s="43"/>
      <c r="N18" s="47"/>
      <c r="O18" s="47"/>
      <c r="P18" s="47"/>
      <c r="Q18" s="47"/>
    </row>
    <row r="19" spans="1:17" ht="15">
      <c r="A19" s="3">
        <v>310</v>
      </c>
      <c r="B19" s="4">
        <v>3</v>
      </c>
      <c r="C19" s="20" t="s">
        <v>1</v>
      </c>
      <c r="D19" s="20" t="s">
        <v>5</v>
      </c>
      <c r="E19" s="21">
        <v>37.82</v>
      </c>
      <c r="F19" s="21">
        <v>8.02</v>
      </c>
      <c r="G19" s="21">
        <f t="shared" si="2"/>
        <v>45.84</v>
      </c>
      <c r="H19" s="29">
        <v>940</v>
      </c>
      <c r="I19" s="8">
        <f t="shared" si="3"/>
        <v>43089.600000000006</v>
      </c>
      <c r="J19" s="22" t="s">
        <v>9</v>
      </c>
      <c r="K19" s="2"/>
      <c r="L19" s="43"/>
      <c r="M19" s="43"/>
      <c r="N19" s="47"/>
      <c r="O19" s="47"/>
      <c r="P19" s="47"/>
      <c r="Q19" s="47"/>
    </row>
    <row r="20" spans="1:17" ht="15">
      <c r="A20" s="66">
        <v>311</v>
      </c>
      <c r="B20" s="67">
        <v>3</v>
      </c>
      <c r="C20" s="87" t="s">
        <v>1</v>
      </c>
      <c r="D20" s="87" t="s">
        <v>5</v>
      </c>
      <c r="E20" s="88">
        <v>37.82</v>
      </c>
      <c r="F20" s="88">
        <v>8.02</v>
      </c>
      <c r="G20" s="88">
        <f t="shared" si="2"/>
        <v>45.84</v>
      </c>
      <c r="H20" s="89">
        <v>940</v>
      </c>
      <c r="I20" s="85">
        <f t="shared" si="3"/>
        <v>43089.600000000006</v>
      </c>
      <c r="J20" s="91" t="s">
        <v>24</v>
      </c>
      <c r="K20" s="2"/>
      <c r="L20" s="43"/>
      <c r="M20" s="43" t="s">
        <v>25</v>
      </c>
      <c r="N20" s="47"/>
      <c r="O20" s="47"/>
      <c r="P20" s="47"/>
      <c r="Q20" s="47"/>
    </row>
    <row r="21" spans="1:17" ht="15">
      <c r="A21" s="3">
        <v>312</v>
      </c>
      <c r="B21" s="4">
        <v>3</v>
      </c>
      <c r="C21" s="20" t="s">
        <v>1</v>
      </c>
      <c r="D21" s="20" t="s">
        <v>5</v>
      </c>
      <c r="E21" s="21">
        <v>37.01</v>
      </c>
      <c r="F21" s="21">
        <v>7.85</v>
      </c>
      <c r="G21" s="21">
        <f t="shared" si="2"/>
        <v>44.86</v>
      </c>
      <c r="H21" s="29">
        <v>940</v>
      </c>
      <c r="I21" s="8">
        <f t="shared" si="3"/>
        <v>42168.4</v>
      </c>
      <c r="J21" s="22" t="s">
        <v>9</v>
      </c>
      <c r="K21" s="2"/>
      <c r="L21" s="43"/>
      <c r="M21" s="43"/>
      <c r="N21" s="47"/>
      <c r="O21" s="47"/>
      <c r="P21" s="47"/>
      <c r="Q21" s="47"/>
    </row>
    <row r="22" spans="1:17" ht="15">
      <c r="A22" s="3">
        <v>313</v>
      </c>
      <c r="B22" s="4">
        <v>3</v>
      </c>
      <c r="C22" s="160" t="s">
        <v>2</v>
      </c>
      <c r="D22" s="20" t="s">
        <v>5</v>
      </c>
      <c r="E22" s="21">
        <v>52.8</v>
      </c>
      <c r="F22" s="21">
        <v>11.2</v>
      </c>
      <c r="G22" s="21">
        <f t="shared" si="2"/>
        <v>64</v>
      </c>
      <c r="H22" s="29">
        <v>920</v>
      </c>
      <c r="I22" s="8">
        <f t="shared" si="3"/>
        <v>58880</v>
      </c>
      <c r="J22" s="22" t="s">
        <v>9</v>
      </c>
      <c r="K22" s="2"/>
      <c r="L22" s="43"/>
      <c r="M22" s="43"/>
      <c r="N22" s="50"/>
      <c r="O22" s="47"/>
      <c r="P22" s="47"/>
      <c r="Q22" s="47"/>
    </row>
    <row r="23" spans="1:17" ht="15">
      <c r="A23" s="4">
        <v>315</v>
      </c>
      <c r="B23" s="4">
        <v>3</v>
      </c>
      <c r="C23" s="4" t="s">
        <v>1</v>
      </c>
      <c r="D23" s="4" t="s">
        <v>16</v>
      </c>
      <c r="E23" s="5">
        <v>38.61</v>
      </c>
      <c r="F23" s="5">
        <v>8.19</v>
      </c>
      <c r="G23" s="5">
        <f t="shared" si="2"/>
        <v>46.8</v>
      </c>
      <c r="H23" s="28">
        <v>900</v>
      </c>
      <c r="I23" s="8">
        <f aca="true" t="shared" si="4" ref="I23:I48">G23*H23</f>
        <v>42120</v>
      </c>
      <c r="J23" s="22" t="s">
        <v>9</v>
      </c>
      <c r="K23" s="2"/>
      <c r="L23" s="43"/>
      <c r="M23" s="43"/>
      <c r="N23" s="47"/>
      <c r="O23" s="47"/>
      <c r="P23" s="47"/>
      <c r="Q23" s="47"/>
    </row>
    <row r="24" spans="1:17" ht="15">
      <c r="A24" s="76">
        <v>316</v>
      </c>
      <c r="B24" s="77">
        <v>3</v>
      </c>
      <c r="C24" s="78" t="s">
        <v>1</v>
      </c>
      <c r="D24" s="77" t="s">
        <v>16</v>
      </c>
      <c r="E24" s="79">
        <v>38.18</v>
      </c>
      <c r="F24" s="79">
        <v>8.1</v>
      </c>
      <c r="G24" s="79">
        <f aca="true" t="shared" si="5" ref="G24:G41">E24+F24</f>
        <v>46.28</v>
      </c>
      <c r="H24" s="80">
        <v>920</v>
      </c>
      <c r="I24" s="81">
        <f t="shared" si="4"/>
        <v>42577.6</v>
      </c>
      <c r="J24" s="22" t="s">
        <v>9</v>
      </c>
      <c r="K24" s="2"/>
      <c r="L24" s="47"/>
      <c r="M24" s="47"/>
      <c r="N24" s="47"/>
      <c r="O24" s="47"/>
      <c r="P24" s="47"/>
      <c r="Q24" s="47"/>
    </row>
    <row r="25" spans="1:17" ht="15.75" thickBot="1">
      <c r="A25" s="10">
        <v>317</v>
      </c>
      <c r="B25" s="11">
        <v>3</v>
      </c>
      <c r="C25" s="11" t="s">
        <v>1</v>
      </c>
      <c r="D25" s="11" t="s">
        <v>16</v>
      </c>
      <c r="E25" s="12">
        <v>37.15</v>
      </c>
      <c r="F25" s="12">
        <v>7.88</v>
      </c>
      <c r="G25" s="12">
        <f t="shared" si="5"/>
        <v>45.03</v>
      </c>
      <c r="H25" s="13">
        <v>920</v>
      </c>
      <c r="I25" s="14">
        <f t="shared" si="4"/>
        <v>41427.6</v>
      </c>
      <c r="J25" s="15" t="s">
        <v>9</v>
      </c>
      <c r="K25" s="2"/>
      <c r="L25" s="47"/>
      <c r="M25" s="47"/>
      <c r="N25" s="47"/>
      <c r="O25" s="47"/>
      <c r="P25" s="47"/>
      <c r="Q25" s="47"/>
    </row>
    <row r="26" spans="1:17" ht="15">
      <c r="A26" s="23">
        <v>401</v>
      </c>
      <c r="B26" s="24">
        <v>4</v>
      </c>
      <c r="C26" s="24" t="s">
        <v>1</v>
      </c>
      <c r="D26" s="24" t="s">
        <v>16</v>
      </c>
      <c r="E26" s="25">
        <v>37.15</v>
      </c>
      <c r="F26" s="25">
        <v>7.88</v>
      </c>
      <c r="G26" s="25">
        <f t="shared" si="5"/>
        <v>45.03</v>
      </c>
      <c r="H26" s="27">
        <v>920</v>
      </c>
      <c r="I26" s="26">
        <f t="shared" si="4"/>
        <v>41427.6</v>
      </c>
      <c r="J26" s="7" t="s">
        <v>9</v>
      </c>
      <c r="K26" s="9"/>
      <c r="L26" s="43"/>
      <c r="M26" s="43"/>
      <c r="N26" s="47"/>
      <c r="O26" s="47"/>
      <c r="P26" s="47"/>
      <c r="Q26" s="47"/>
    </row>
    <row r="27" spans="1:17" ht="15">
      <c r="A27" s="3">
        <v>403</v>
      </c>
      <c r="B27" s="4">
        <v>4</v>
      </c>
      <c r="C27" s="4" t="s">
        <v>1</v>
      </c>
      <c r="D27" s="4" t="s">
        <v>16</v>
      </c>
      <c r="E27" s="5">
        <v>38.61</v>
      </c>
      <c r="F27" s="5">
        <v>8.19</v>
      </c>
      <c r="G27" s="5">
        <f t="shared" si="5"/>
        <v>46.8</v>
      </c>
      <c r="H27" s="6">
        <v>920</v>
      </c>
      <c r="I27" s="8">
        <f t="shared" si="4"/>
        <v>43056</v>
      </c>
      <c r="J27" s="7" t="s">
        <v>9</v>
      </c>
      <c r="K27" s="2"/>
      <c r="L27" s="43"/>
      <c r="M27" s="43"/>
      <c r="N27" s="47"/>
      <c r="O27" s="47"/>
      <c r="P27" s="47"/>
      <c r="Q27" s="47"/>
    </row>
    <row r="28" spans="1:17" s="17" customFormat="1" ht="15">
      <c r="A28" s="66">
        <v>406</v>
      </c>
      <c r="B28" s="67">
        <v>4</v>
      </c>
      <c r="C28" s="67" t="s">
        <v>1</v>
      </c>
      <c r="D28" s="67" t="s">
        <v>5</v>
      </c>
      <c r="E28" s="83">
        <v>37.01</v>
      </c>
      <c r="F28" s="83">
        <v>7.85</v>
      </c>
      <c r="G28" s="83">
        <f t="shared" si="5"/>
        <v>44.86</v>
      </c>
      <c r="H28" s="84">
        <v>940</v>
      </c>
      <c r="I28" s="85">
        <f t="shared" si="4"/>
        <v>42168.4</v>
      </c>
      <c r="J28" s="86" t="s">
        <v>24</v>
      </c>
      <c r="K28" s="16"/>
      <c r="L28" s="43"/>
      <c r="M28" s="43"/>
      <c r="N28" s="59"/>
      <c r="O28" s="59"/>
      <c r="P28" s="59"/>
      <c r="Q28" s="59"/>
    </row>
    <row r="29" spans="1:17" ht="15">
      <c r="A29" s="66">
        <v>407</v>
      </c>
      <c r="B29" s="67">
        <v>4</v>
      </c>
      <c r="C29" s="67" t="s">
        <v>1</v>
      </c>
      <c r="D29" s="67" t="s">
        <v>5</v>
      </c>
      <c r="E29" s="83">
        <v>37.82</v>
      </c>
      <c r="F29" s="83">
        <v>8.02</v>
      </c>
      <c r="G29" s="83">
        <f t="shared" si="5"/>
        <v>45.84</v>
      </c>
      <c r="H29" s="84">
        <v>940</v>
      </c>
      <c r="I29" s="85">
        <f t="shared" si="4"/>
        <v>43089.600000000006</v>
      </c>
      <c r="J29" s="86" t="s">
        <v>24</v>
      </c>
      <c r="K29" s="2"/>
      <c r="L29" s="43"/>
      <c r="M29" s="43"/>
      <c r="N29" s="47"/>
      <c r="O29" s="47"/>
      <c r="P29" s="47"/>
      <c r="Q29" s="47"/>
    </row>
    <row r="30" spans="1:17" ht="15">
      <c r="A30" s="66">
        <v>408</v>
      </c>
      <c r="B30" s="67">
        <v>4</v>
      </c>
      <c r="C30" s="67" t="s">
        <v>1</v>
      </c>
      <c r="D30" s="67" t="s">
        <v>5</v>
      </c>
      <c r="E30" s="83">
        <v>37.82</v>
      </c>
      <c r="F30" s="83">
        <v>8.02</v>
      </c>
      <c r="G30" s="83">
        <f t="shared" si="5"/>
        <v>45.84</v>
      </c>
      <c r="H30" s="92">
        <v>940</v>
      </c>
      <c r="I30" s="85">
        <f t="shared" si="4"/>
        <v>43089.600000000006</v>
      </c>
      <c r="J30" s="86" t="s">
        <v>24</v>
      </c>
      <c r="K30" s="2"/>
      <c r="L30" s="43"/>
      <c r="M30" s="43"/>
      <c r="N30" s="47"/>
      <c r="O30" s="47"/>
      <c r="P30" s="47"/>
      <c r="Q30" s="47"/>
    </row>
    <row r="31" spans="1:17" ht="15">
      <c r="A31" s="66">
        <v>410</v>
      </c>
      <c r="B31" s="67">
        <v>4</v>
      </c>
      <c r="C31" s="87" t="s">
        <v>1</v>
      </c>
      <c r="D31" s="87" t="s">
        <v>5</v>
      </c>
      <c r="E31" s="88">
        <v>37.82</v>
      </c>
      <c r="F31" s="88">
        <v>8.02</v>
      </c>
      <c r="G31" s="88">
        <f t="shared" si="5"/>
        <v>45.84</v>
      </c>
      <c r="H31" s="89">
        <v>940</v>
      </c>
      <c r="I31" s="85">
        <f t="shared" si="4"/>
        <v>43089.600000000006</v>
      </c>
      <c r="J31" s="91" t="s">
        <v>24</v>
      </c>
      <c r="K31" s="2"/>
      <c r="L31" s="43"/>
      <c r="M31" s="43"/>
      <c r="N31" s="47"/>
      <c r="O31" s="47"/>
      <c r="P31" s="47"/>
      <c r="Q31" s="47"/>
    </row>
    <row r="32" spans="1:17" ht="15">
      <c r="A32" s="3">
        <v>411</v>
      </c>
      <c r="B32" s="4">
        <v>4</v>
      </c>
      <c r="C32" s="20" t="s">
        <v>1</v>
      </c>
      <c r="D32" s="20" t="s">
        <v>5</v>
      </c>
      <c r="E32" s="21">
        <v>37.82</v>
      </c>
      <c r="F32" s="21">
        <v>8.02</v>
      </c>
      <c r="G32" s="21">
        <f t="shared" si="5"/>
        <v>45.84</v>
      </c>
      <c r="H32" s="29">
        <v>940</v>
      </c>
      <c r="I32" s="8">
        <f t="shared" si="4"/>
        <v>43089.600000000006</v>
      </c>
      <c r="J32" s="22" t="s">
        <v>9</v>
      </c>
      <c r="K32" s="2"/>
      <c r="L32" s="43"/>
      <c r="M32" s="43"/>
      <c r="N32" s="47"/>
      <c r="O32" s="47"/>
      <c r="P32" s="47"/>
      <c r="Q32" s="47"/>
    </row>
    <row r="33" spans="1:17" ht="15">
      <c r="A33" s="3">
        <v>412</v>
      </c>
      <c r="B33" s="4">
        <v>4</v>
      </c>
      <c r="C33" s="20" t="s">
        <v>1</v>
      </c>
      <c r="D33" s="20" t="s">
        <v>5</v>
      </c>
      <c r="E33" s="21">
        <v>37.01</v>
      </c>
      <c r="F33" s="21">
        <v>7.85</v>
      </c>
      <c r="G33" s="21">
        <f t="shared" si="5"/>
        <v>44.86</v>
      </c>
      <c r="H33" s="29">
        <v>940</v>
      </c>
      <c r="I33" s="8">
        <f t="shared" si="4"/>
        <v>42168.4</v>
      </c>
      <c r="J33" s="22" t="s">
        <v>9</v>
      </c>
      <c r="K33" s="2"/>
      <c r="L33" s="43"/>
      <c r="M33" s="43"/>
      <c r="N33" s="47"/>
      <c r="O33" s="47"/>
      <c r="P33" s="47"/>
      <c r="Q33" s="47"/>
    </row>
    <row r="34" spans="1:17" ht="15">
      <c r="A34" s="3">
        <v>413</v>
      </c>
      <c r="B34" s="4">
        <v>4</v>
      </c>
      <c r="C34" s="20" t="s">
        <v>2</v>
      </c>
      <c r="D34" s="20" t="s">
        <v>5</v>
      </c>
      <c r="E34" s="21">
        <v>52.8</v>
      </c>
      <c r="F34" s="21">
        <v>11.2</v>
      </c>
      <c r="G34" s="21">
        <f t="shared" si="5"/>
        <v>64</v>
      </c>
      <c r="H34" s="29">
        <v>920</v>
      </c>
      <c r="I34" s="8">
        <f t="shared" si="4"/>
        <v>58880</v>
      </c>
      <c r="J34" s="22" t="s">
        <v>9</v>
      </c>
      <c r="K34" s="2"/>
      <c r="L34" s="43"/>
      <c r="M34" s="43"/>
      <c r="N34" s="47"/>
      <c r="O34" s="47"/>
      <c r="P34" s="47"/>
      <c r="Q34" s="47"/>
    </row>
    <row r="35" spans="1:17" ht="15">
      <c r="A35" s="3">
        <v>415</v>
      </c>
      <c r="B35" s="4">
        <v>4</v>
      </c>
      <c r="C35" s="20" t="s">
        <v>1</v>
      </c>
      <c r="D35" s="20" t="s">
        <v>16</v>
      </c>
      <c r="E35" s="5">
        <v>38.61</v>
      </c>
      <c r="F35" s="5">
        <v>8.19</v>
      </c>
      <c r="G35" s="5">
        <f t="shared" si="5"/>
        <v>46.8</v>
      </c>
      <c r="H35" s="6">
        <v>900</v>
      </c>
      <c r="I35" s="8">
        <f t="shared" si="4"/>
        <v>42120</v>
      </c>
      <c r="J35" s="7" t="s">
        <v>9</v>
      </c>
      <c r="K35" s="2"/>
      <c r="L35" s="43"/>
      <c r="M35" s="43"/>
      <c r="N35" s="47"/>
      <c r="O35" s="47"/>
      <c r="P35" s="47"/>
      <c r="Q35" s="47"/>
    </row>
    <row r="36" spans="1:17" ht="15">
      <c r="A36" s="3">
        <v>416</v>
      </c>
      <c r="B36" s="4">
        <v>4</v>
      </c>
      <c r="C36" s="20" t="s">
        <v>1</v>
      </c>
      <c r="D36" s="20" t="s">
        <v>16</v>
      </c>
      <c r="E36" s="21">
        <v>38.18</v>
      </c>
      <c r="F36" s="21">
        <v>8.1</v>
      </c>
      <c r="G36" s="21">
        <f t="shared" si="5"/>
        <v>46.28</v>
      </c>
      <c r="H36" s="29">
        <v>920</v>
      </c>
      <c r="I36" s="8">
        <f t="shared" si="4"/>
        <v>42577.6</v>
      </c>
      <c r="J36" s="22" t="s">
        <v>9</v>
      </c>
      <c r="K36" s="9"/>
      <c r="L36" s="43"/>
      <c r="M36" s="43"/>
      <c r="N36" s="47"/>
      <c r="O36" s="47"/>
      <c r="P36" s="47"/>
      <c r="Q36" s="47"/>
    </row>
    <row r="37" spans="1:17" ht="15.75" thickBot="1">
      <c r="A37" s="10">
        <v>417</v>
      </c>
      <c r="B37" s="11">
        <v>4</v>
      </c>
      <c r="C37" s="11" t="s">
        <v>1</v>
      </c>
      <c r="D37" s="11" t="s">
        <v>16</v>
      </c>
      <c r="E37" s="12">
        <v>37.15</v>
      </c>
      <c r="F37" s="12">
        <v>7.88</v>
      </c>
      <c r="G37" s="12">
        <f t="shared" si="5"/>
        <v>45.03</v>
      </c>
      <c r="H37" s="13">
        <v>920</v>
      </c>
      <c r="I37" s="14">
        <f t="shared" si="4"/>
        <v>41427.6</v>
      </c>
      <c r="J37" s="15" t="s">
        <v>9</v>
      </c>
      <c r="K37" s="2"/>
      <c r="L37" s="43"/>
      <c r="M37" s="43"/>
      <c r="N37" s="47"/>
      <c r="O37" s="47"/>
      <c r="P37" s="47"/>
      <c r="Q37" s="47"/>
    </row>
    <row r="38" spans="1:17" ht="15">
      <c r="A38" s="23">
        <v>501</v>
      </c>
      <c r="B38" s="24">
        <v>5</v>
      </c>
      <c r="C38" s="24" t="s">
        <v>1</v>
      </c>
      <c r="D38" s="24" t="s">
        <v>16</v>
      </c>
      <c r="E38" s="25">
        <v>37.15</v>
      </c>
      <c r="F38" s="25">
        <v>7.88</v>
      </c>
      <c r="G38" s="25">
        <f t="shared" si="5"/>
        <v>45.03</v>
      </c>
      <c r="H38" s="27">
        <v>900</v>
      </c>
      <c r="I38" s="26">
        <f t="shared" si="4"/>
        <v>40527</v>
      </c>
      <c r="J38" s="7" t="s">
        <v>9</v>
      </c>
      <c r="K38" s="9"/>
      <c r="L38" s="43"/>
      <c r="M38" s="43"/>
      <c r="N38" s="47"/>
      <c r="O38" s="47"/>
      <c r="P38" s="47"/>
      <c r="Q38" s="47"/>
    </row>
    <row r="39" spans="1:17" ht="15">
      <c r="A39" s="105">
        <v>502</v>
      </c>
      <c r="B39" s="106">
        <v>5</v>
      </c>
      <c r="C39" s="106" t="s">
        <v>1</v>
      </c>
      <c r="D39" s="106" t="s">
        <v>16</v>
      </c>
      <c r="E39" s="107">
        <v>38.18</v>
      </c>
      <c r="F39" s="107">
        <v>8.1</v>
      </c>
      <c r="G39" s="107">
        <f t="shared" si="5"/>
        <v>46.28</v>
      </c>
      <c r="H39" s="108">
        <v>900</v>
      </c>
      <c r="I39" s="109">
        <f t="shared" si="4"/>
        <v>41652</v>
      </c>
      <c r="J39" s="110" t="s">
        <v>18</v>
      </c>
      <c r="K39" s="9"/>
      <c r="L39" s="43"/>
      <c r="M39" s="43"/>
      <c r="N39" s="47"/>
      <c r="O39" s="47"/>
      <c r="P39" s="47"/>
      <c r="Q39" s="47"/>
    </row>
    <row r="40" spans="1:17" ht="15">
      <c r="A40" s="3">
        <v>506</v>
      </c>
      <c r="B40" s="4">
        <v>5</v>
      </c>
      <c r="C40" s="4" t="s">
        <v>1</v>
      </c>
      <c r="D40" s="4" t="s">
        <v>5</v>
      </c>
      <c r="E40" s="5">
        <v>37.01</v>
      </c>
      <c r="F40" s="5">
        <v>7.85</v>
      </c>
      <c r="G40" s="5">
        <f t="shared" si="5"/>
        <v>44.86</v>
      </c>
      <c r="H40" s="6">
        <v>920</v>
      </c>
      <c r="I40" s="8">
        <f t="shared" si="4"/>
        <v>41271.2</v>
      </c>
      <c r="J40" s="22" t="s">
        <v>9</v>
      </c>
      <c r="K40" s="9" t="s">
        <v>25</v>
      </c>
      <c r="L40" s="43"/>
      <c r="M40" s="43"/>
      <c r="N40" s="47"/>
      <c r="O40" s="47"/>
      <c r="P40" s="47"/>
      <c r="Q40" s="47"/>
    </row>
    <row r="41" spans="1:17" ht="15">
      <c r="A41" s="66">
        <v>507</v>
      </c>
      <c r="B41" s="67">
        <v>5</v>
      </c>
      <c r="C41" s="67" t="s">
        <v>1</v>
      </c>
      <c r="D41" s="67" t="s">
        <v>5</v>
      </c>
      <c r="E41" s="83">
        <v>37.82</v>
      </c>
      <c r="F41" s="83">
        <v>8.02</v>
      </c>
      <c r="G41" s="83">
        <f t="shared" si="5"/>
        <v>45.84</v>
      </c>
      <c r="H41" s="84">
        <v>920</v>
      </c>
      <c r="I41" s="85">
        <f t="shared" si="4"/>
        <v>42172.8</v>
      </c>
      <c r="J41" s="86" t="s">
        <v>24</v>
      </c>
      <c r="K41" s="9"/>
      <c r="L41" s="43"/>
      <c r="M41" s="43"/>
      <c r="N41" s="47"/>
      <c r="O41" s="47"/>
      <c r="P41" s="47"/>
      <c r="Q41" s="47"/>
    </row>
    <row r="42" spans="1:17" ht="15">
      <c r="A42" s="3">
        <v>510</v>
      </c>
      <c r="B42" s="4">
        <v>5</v>
      </c>
      <c r="C42" s="20" t="s">
        <v>1</v>
      </c>
      <c r="D42" s="20" t="s">
        <v>5</v>
      </c>
      <c r="E42" s="21">
        <v>37.82</v>
      </c>
      <c r="F42" s="21">
        <v>8.02</v>
      </c>
      <c r="G42" s="21">
        <f aca="true" t="shared" si="6" ref="G42:G48">E42+F42</f>
        <v>45.84</v>
      </c>
      <c r="H42" s="29">
        <v>920</v>
      </c>
      <c r="I42" s="8">
        <f t="shared" si="4"/>
        <v>42172.8</v>
      </c>
      <c r="J42" s="22" t="s">
        <v>9</v>
      </c>
      <c r="K42" s="9"/>
      <c r="L42" s="43"/>
      <c r="M42" s="43"/>
      <c r="N42" s="47"/>
      <c r="O42" s="47"/>
      <c r="P42" s="47"/>
      <c r="Q42" s="47"/>
    </row>
    <row r="43" spans="1:17" ht="15">
      <c r="A43" s="3">
        <v>511</v>
      </c>
      <c r="B43" s="4">
        <v>5</v>
      </c>
      <c r="C43" s="20" t="s">
        <v>1</v>
      </c>
      <c r="D43" s="20" t="s">
        <v>5</v>
      </c>
      <c r="E43" s="21">
        <v>37.82</v>
      </c>
      <c r="F43" s="21">
        <v>8.02</v>
      </c>
      <c r="G43" s="21">
        <f t="shared" si="6"/>
        <v>45.84</v>
      </c>
      <c r="H43" s="29">
        <v>920</v>
      </c>
      <c r="I43" s="8">
        <f t="shared" si="4"/>
        <v>42172.8</v>
      </c>
      <c r="J43" s="22" t="s">
        <v>9</v>
      </c>
      <c r="K43" s="2"/>
      <c r="L43" s="43"/>
      <c r="M43" s="43"/>
      <c r="N43" s="47"/>
      <c r="O43" s="47"/>
      <c r="P43" s="47"/>
      <c r="Q43" s="47"/>
    </row>
    <row r="44" spans="1:17" ht="15">
      <c r="A44" s="3">
        <v>512</v>
      </c>
      <c r="B44" s="4">
        <v>5</v>
      </c>
      <c r="C44" s="20" t="s">
        <v>1</v>
      </c>
      <c r="D44" s="20" t="s">
        <v>5</v>
      </c>
      <c r="E44" s="21">
        <v>37.01</v>
      </c>
      <c r="F44" s="21">
        <v>7.85</v>
      </c>
      <c r="G44" s="21">
        <f t="shared" si="6"/>
        <v>44.86</v>
      </c>
      <c r="H44" s="29">
        <v>920</v>
      </c>
      <c r="I44" s="8">
        <f t="shared" si="4"/>
        <v>41271.2</v>
      </c>
      <c r="J44" s="22" t="s">
        <v>9</v>
      </c>
      <c r="K44" s="2"/>
      <c r="L44" s="43"/>
      <c r="M44" s="43"/>
      <c r="N44" s="47"/>
      <c r="O44" s="47"/>
      <c r="P44" s="47"/>
      <c r="Q44" s="47"/>
    </row>
    <row r="45" spans="1:17" ht="15">
      <c r="A45" s="3">
        <v>513</v>
      </c>
      <c r="B45" s="4">
        <v>5</v>
      </c>
      <c r="C45" s="20" t="s">
        <v>2</v>
      </c>
      <c r="D45" s="20" t="s">
        <v>5</v>
      </c>
      <c r="E45" s="21">
        <v>52.8</v>
      </c>
      <c r="F45" s="21">
        <v>11.2</v>
      </c>
      <c r="G45" s="21">
        <f t="shared" si="6"/>
        <v>64</v>
      </c>
      <c r="H45" s="29">
        <v>920</v>
      </c>
      <c r="I45" s="8">
        <f t="shared" si="4"/>
        <v>58880</v>
      </c>
      <c r="J45" s="22" t="s">
        <v>9</v>
      </c>
      <c r="K45" s="2"/>
      <c r="L45" s="43"/>
      <c r="M45" s="43"/>
      <c r="N45" s="47"/>
      <c r="O45" s="47"/>
      <c r="P45" s="47"/>
      <c r="Q45" s="47"/>
    </row>
    <row r="46" spans="1:17" ht="15">
      <c r="A46" s="3">
        <v>515</v>
      </c>
      <c r="B46" s="4">
        <v>5</v>
      </c>
      <c r="C46" s="20" t="s">
        <v>1</v>
      </c>
      <c r="D46" s="20" t="s">
        <v>16</v>
      </c>
      <c r="E46" s="5">
        <v>38.61</v>
      </c>
      <c r="F46" s="5">
        <v>8.19</v>
      </c>
      <c r="G46" s="5">
        <f t="shared" si="6"/>
        <v>46.8</v>
      </c>
      <c r="H46" s="6">
        <v>880</v>
      </c>
      <c r="I46" s="8">
        <f t="shared" si="4"/>
        <v>41184</v>
      </c>
      <c r="J46" s="7" t="s">
        <v>9</v>
      </c>
      <c r="K46" s="2"/>
      <c r="L46" s="43"/>
      <c r="M46" s="43"/>
      <c r="N46" s="47"/>
      <c r="O46" s="47"/>
      <c r="P46" s="47"/>
      <c r="Q46" s="47"/>
    </row>
    <row r="47" spans="1:17" ht="15">
      <c r="A47" s="3">
        <v>516</v>
      </c>
      <c r="B47" s="4">
        <v>5</v>
      </c>
      <c r="C47" s="20" t="s">
        <v>1</v>
      </c>
      <c r="D47" s="20" t="s">
        <v>16</v>
      </c>
      <c r="E47" s="21">
        <v>38.18</v>
      </c>
      <c r="F47" s="21">
        <v>8.1</v>
      </c>
      <c r="G47" s="21">
        <f t="shared" si="6"/>
        <v>46.28</v>
      </c>
      <c r="H47" s="29">
        <v>900</v>
      </c>
      <c r="I47" s="8">
        <f t="shared" si="4"/>
        <v>41652</v>
      </c>
      <c r="J47" s="22" t="s">
        <v>9</v>
      </c>
      <c r="K47" s="2"/>
      <c r="L47" s="43"/>
      <c r="M47" s="43"/>
      <c r="N47" s="47"/>
      <c r="O47" s="47"/>
      <c r="P47" s="47"/>
      <c r="Q47" s="47"/>
    </row>
    <row r="48" spans="1:17" ht="15.75" thickBot="1">
      <c r="A48" s="10">
        <v>517</v>
      </c>
      <c r="B48" s="11">
        <v>5</v>
      </c>
      <c r="C48" s="11" t="s">
        <v>1</v>
      </c>
      <c r="D48" s="11" t="s">
        <v>16</v>
      </c>
      <c r="E48" s="12">
        <v>37.15</v>
      </c>
      <c r="F48" s="12">
        <v>7.88</v>
      </c>
      <c r="G48" s="12">
        <f t="shared" si="6"/>
        <v>45.03</v>
      </c>
      <c r="H48" s="13">
        <v>900</v>
      </c>
      <c r="I48" s="14">
        <f t="shared" si="4"/>
        <v>40527</v>
      </c>
      <c r="J48" s="15" t="s">
        <v>9</v>
      </c>
      <c r="K48" s="2"/>
      <c r="L48" s="43"/>
      <c r="M48" s="43"/>
      <c r="N48" s="47"/>
      <c r="O48" s="47"/>
      <c r="P48" s="47"/>
      <c r="Q48" s="47"/>
    </row>
    <row r="49" spans="1:17" ht="15">
      <c r="A49" s="66">
        <v>602</v>
      </c>
      <c r="B49" s="67">
        <v>6</v>
      </c>
      <c r="C49" s="67" t="s">
        <v>1</v>
      </c>
      <c r="D49" s="67" t="s">
        <v>16</v>
      </c>
      <c r="E49" s="83">
        <v>38.18</v>
      </c>
      <c r="F49" s="83">
        <v>8.1</v>
      </c>
      <c r="G49" s="83">
        <f>E49+F49</f>
        <v>46.28</v>
      </c>
      <c r="H49" s="84">
        <v>840</v>
      </c>
      <c r="I49" s="85">
        <f>G49*H49</f>
        <v>38875.200000000004</v>
      </c>
      <c r="J49" s="86" t="s">
        <v>18</v>
      </c>
      <c r="K49" s="2"/>
      <c r="L49" s="43"/>
      <c r="M49" s="43"/>
      <c r="N49" s="47"/>
      <c r="O49" s="47"/>
      <c r="P49" s="47"/>
      <c r="Q49" s="47"/>
    </row>
    <row r="50" spans="1:17" ht="15">
      <c r="A50" s="3">
        <v>608</v>
      </c>
      <c r="B50" s="4">
        <v>6</v>
      </c>
      <c r="C50" s="4" t="s">
        <v>1</v>
      </c>
      <c r="D50" s="4" t="s">
        <v>5</v>
      </c>
      <c r="E50" s="5">
        <v>37.82</v>
      </c>
      <c r="F50" s="5">
        <v>8.02</v>
      </c>
      <c r="G50" s="5">
        <f>E50+F50</f>
        <v>45.84</v>
      </c>
      <c r="H50" s="28">
        <v>860</v>
      </c>
      <c r="I50" s="8">
        <f>G50*H50</f>
        <v>39422.4</v>
      </c>
      <c r="J50" s="7" t="s">
        <v>9</v>
      </c>
      <c r="K50" s="2"/>
      <c r="L50" s="43"/>
      <c r="M50" s="43"/>
      <c r="N50" s="47"/>
      <c r="O50" s="47"/>
      <c r="P50" s="47"/>
      <c r="Q50" s="47"/>
    </row>
    <row r="51" spans="1:17" ht="15">
      <c r="A51" s="66">
        <v>609</v>
      </c>
      <c r="B51" s="67">
        <v>6</v>
      </c>
      <c r="C51" s="87" t="s">
        <v>10</v>
      </c>
      <c r="D51" s="87" t="s">
        <v>5</v>
      </c>
      <c r="E51" s="83">
        <v>25.65</v>
      </c>
      <c r="F51" s="83">
        <v>5.44</v>
      </c>
      <c r="G51" s="83">
        <v>31.09</v>
      </c>
      <c r="H51" s="92">
        <v>920</v>
      </c>
      <c r="I51" s="85">
        <f>G51*H51</f>
        <v>28602.8</v>
      </c>
      <c r="J51" s="91" t="s">
        <v>18</v>
      </c>
      <c r="K51" s="2"/>
      <c r="L51" s="43"/>
      <c r="M51" s="43"/>
      <c r="N51" s="47"/>
      <c r="O51" s="47"/>
      <c r="P51" s="47"/>
      <c r="Q51" s="47"/>
    </row>
    <row r="52" spans="1:17" ht="15">
      <c r="A52" s="67">
        <v>610</v>
      </c>
      <c r="B52" s="67">
        <v>6</v>
      </c>
      <c r="C52" s="67" t="s">
        <v>1</v>
      </c>
      <c r="D52" s="67" t="s">
        <v>5</v>
      </c>
      <c r="E52" s="83">
        <v>37.82</v>
      </c>
      <c r="F52" s="83">
        <v>8.02</v>
      </c>
      <c r="G52" s="83">
        <f>E52+F52</f>
        <v>45.84</v>
      </c>
      <c r="H52" s="92">
        <v>860</v>
      </c>
      <c r="I52" s="85">
        <f>G52*H52</f>
        <v>39422.4</v>
      </c>
      <c r="J52" s="86" t="s">
        <v>18</v>
      </c>
      <c r="K52" s="2"/>
      <c r="L52" s="43"/>
      <c r="M52" s="43"/>
      <c r="N52" s="47"/>
      <c r="O52" s="47"/>
      <c r="P52" s="47"/>
      <c r="Q52" s="47"/>
    </row>
    <row r="53" spans="1:17" ht="15">
      <c r="A53" s="117">
        <v>611</v>
      </c>
      <c r="B53" s="118">
        <v>6</v>
      </c>
      <c r="C53" s="118" t="s">
        <v>1</v>
      </c>
      <c r="D53" s="118" t="s">
        <v>5</v>
      </c>
      <c r="E53" s="119">
        <v>37.82</v>
      </c>
      <c r="F53" s="119">
        <v>8.02</v>
      </c>
      <c r="G53" s="119">
        <f aca="true" t="shared" si="7" ref="G53:G63">E53+F53</f>
        <v>45.84</v>
      </c>
      <c r="H53" s="120">
        <v>860</v>
      </c>
      <c r="I53" s="121">
        <f aca="true" t="shared" si="8" ref="I53:I63">G53*H53</f>
        <v>39422.4</v>
      </c>
      <c r="J53" s="122" t="s">
        <v>18</v>
      </c>
      <c r="K53" s="9"/>
      <c r="L53" s="43"/>
      <c r="M53" s="43"/>
      <c r="N53" s="47"/>
      <c r="O53" s="47"/>
      <c r="P53" s="47"/>
      <c r="Q53" s="47"/>
    </row>
    <row r="54" spans="1:17" ht="15">
      <c r="A54" s="3">
        <v>612</v>
      </c>
      <c r="B54" s="4">
        <v>6</v>
      </c>
      <c r="C54" s="20" t="s">
        <v>1</v>
      </c>
      <c r="D54" s="20" t="s">
        <v>5</v>
      </c>
      <c r="E54" s="21">
        <v>37.01</v>
      </c>
      <c r="F54" s="21">
        <v>7.85</v>
      </c>
      <c r="G54" s="21">
        <f t="shared" si="7"/>
        <v>44.86</v>
      </c>
      <c r="H54" s="29">
        <v>860</v>
      </c>
      <c r="I54" s="54">
        <f t="shared" si="8"/>
        <v>38579.6</v>
      </c>
      <c r="J54" s="22" t="s">
        <v>9</v>
      </c>
      <c r="K54" s="9"/>
      <c r="L54" s="43"/>
      <c r="M54" s="43"/>
      <c r="N54" s="47"/>
      <c r="O54" s="47"/>
      <c r="P54" s="47"/>
      <c r="Q54" s="47"/>
    </row>
    <row r="55" spans="1:17" s="18" customFormat="1" ht="15">
      <c r="A55" s="66">
        <v>613</v>
      </c>
      <c r="B55" s="67">
        <v>6</v>
      </c>
      <c r="C55" s="87" t="s">
        <v>2</v>
      </c>
      <c r="D55" s="87" t="s">
        <v>5</v>
      </c>
      <c r="E55" s="88">
        <v>52.8</v>
      </c>
      <c r="F55" s="88">
        <v>11.2</v>
      </c>
      <c r="G55" s="88">
        <f t="shared" si="7"/>
        <v>64</v>
      </c>
      <c r="H55" s="89">
        <v>820</v>
      </c>
      <c r="I55" s="90">
        <f t="shared" si="8"/>
        <v>52480</v>
      </c>
      <c r="J55" s="91" t="s">
        <v>24</v>
      </c>
      <c r="K55" s="9"/>
      <c r="L55" s="37" t="s">
        <v>25</v>
      </c>
      <c r="M55" s="37"/>
      <c r="N55" s="58"/>
      <c r="O55" s="58"/>
      <c r="P55" s="58"/>
      <c r="Q55" s="58"/>
    </row>
    <row r="56" spans="1:17" ht="15.75" thickBot="1">
      <c r="A56" s="19">
        <v>616</v>
      </c>
      <c r="B56" s="20">
        <v>6</v>
      </c>
      <c r="C56" s="20" t="s">
        <v>1</v>
      </c>
      <c r="D56" s="20" t="s">
        <v>16</v>
      </c>
      <c r="E56" s="21">
        <v>38.18</v>
      </c>
      <c r="F56" s="21">
        <v>8.1</v>
      </c>
      <c r="G56" s="21">
        <f t="shared" si="7"/>
        <v>46.28</v>
      </c>
      <c r="H56" s="29">
        <v>840</v>
      </c>
      <c r="I56" s="54">
        <f t="shared" si="8"/>
        <v>38875.200000000004</v>
      </c>
      <c r="J56" s="22" t="s">
        <v>9</v>
      </c>
      <c r="K56" s="9"/>
      <c r="L56" s="43" t="s">
        <v>25</v>
      </c>
      <c r="M56" s="43"/>
      <c r="N56" s="47"/>
      <c r="O56" s="47"/>
      <c r="P56" s="47"/>
      <c r="Q56" s="47"/>
    </row>
    <row r="57" spans="1:17" ht="15">
      <c r="A57" s="161"/>
      <c r="B57" s="161"/>
      <c r="C57" s="161"/>
      <c r="D57" s="161"/>
      <c r="E57" s="166"/>
      <c r="F57" s="166"/>
      <c r="G57" s="166"/>
      <c r="H57" s="167"/>
      <c r="I57" s="168"/>
      <c r="J57" s="169"/>
      <c r="K57" s="9"/>
      <c r="L57" s="43"/>
      <c r="M57" s="43"/>
      <c r="N57" s="47"/>
      <c r="O57" s="47"/>
      <c r="P57" s="47"/>
      <c r="Q57" s="47"/>
    </row>
    <row r="58" spans="1:17" ht="15.75" thickBot="1">
      <c r="A58" s="170"/>
      <c r="B58" s="170"/>
      <c r="C58" s="170"/>
      <c r="D58" s="170"/>
      <c r="E58" s="171"/>
      <c r="F58" s="171"/>
      <c r="G58" s="171"/>
      <c r="H58" s="172"/>
      <c r="I58" s="173"/>
      <c r="J58" s="174"/>
      <c r="K58" s="9"/>
      <c r="L58" s="43"/>
      <c r="M58" s="43"/>
      <c r="N58" s="47"/>
      <c r="O58" s="47"/>
      <c r="P58" s="47"/>
      <c r="Q58" s="47"/>
    </row>
    <row r="59" spans="1:17" ht="33" customHeight="1" thickBot="1">
      <c r="A59" s="162" t="s">
        <v>0</v>
      </c>
      <c r="B59" s="163" t="s">
        <v>6</v>
      </c>
      <c r="C59" s="163" t="s">
        <v>3</v>
      </c>
      <c r="D59" s="163" t="s">
        <v>4</v>
      </c>
      <c r="E59" s="164" t="s">
        <v>19</v>
      </c>
      <c r="F59" s="164" t="s">
        <v>21</v>
      </c>
      <c r="G59" s="164" t="s">
        <v>20</v>
      </c>
      <c r="H59" s="163" t="s">
        <v>11</v>
      </c>
      <c r="I59" s="163" t="s">
        <v>7</v>
      </c>
      <c r="J59" s="165" t="s">
        <v>8</v>
      </c>
      <c r="K59" s="9"/>
      <c r="L59" s="43"/>
      <c r="M59" s="43"/>
      <c r="N59" s="47"/>
      <c r="O59" s="47"/>
      <c r="P59" s="47"/>
      <c r="Q59" s="47"/>
    </row>
    <row r="60" spans="1:17" s="18" customFormat="1" ht="15">
      <c r="A60" s="175">
        <v>701</v>
      </c>
      <c r="B60" s="118">
        <v>7</v>
      </c>
      <c r="C60" s="93" t="s">
        <v>2</v>
      </c>
      <c r="D60" s="93" t="s">
        <v>16</v>
      </c>
      <c r="E60" s="94">
        <v>58.92</v>
      </c>
      <c r="F60" s="94">
        <v>12.5</v>
      </c>
      <c r="G60" s="94">
        <f t="shared" si="7"/>
        <v>71.42</v>
      </c>
      <c r="H60" s="95">
        <v>1100</v>
      </c>
      <c r="I60" s="96">
        <f t="shared" si="8"/>
        <v>78562</v>
      </c>
      <c r="J60" s="176" t="s">
        <v>18</v>
      </c>
      <c r="K60" s="9"/>
      <c r="L60" s="58"/>
      <c r="M60" s="58"/>
      <c r="N60" s="58"/>
      <c r="O60" s="58"/>
      <c r="P60" s="58"/>
      <c r="Q60" s="58"/>
    </row>
    <row r="61" spans="1:17" ht="15">
      <c r="A61" s="177">
        <v>703</v>
      </c>
      <c r="B61" s="67">
        <v>7</v>
      </c>
      <c r="C61" s="67" t="s">
        <v>2</v>
      </c>
      <c r="D61" s="67" t="s">
        <v>5</v>
      </c>
      <c r="E61" s="83">
        <v>66.75</v>
      </c>
      <c r="F61" s="83">
        <v>14.16</v>
      </c>
      <c r="G61" s="83">
        <f t="shared" si="7"/>
        <v>80.91</v>
      </c>
      <c r="H61" s="84">
        <v>950</v>
      </c>
      <c r="I61" s="85">
        <f t="shared" si="8"/>
        <v>76864.5</v>
      </c>
      <c r="J61" s="178" t="s">
        <v>18</v>
      </c>
      <c r="K61" s="2"/>
      <c r="L61" s="43"/>
      <c r="M61" s="47"/>
      <c r="N61" s="47"/>
      <c r="O61" s="47"/>
      <c r="P61" s="47"/>
      <c r="Q61" s="47"/>
    </row>
    <row r="62" spans="1:17" ht="15">
      <c r="A62" s="156">
        <v>704</v>
      </c>
      <c r="B62" s="4">
        <v>7</v>
      </c>
      <c r="C62" s="4" t="s">
        <v>1</v>
      </c>
      <c r="D62" s="4" t="s">
        <v>5</v>
      </c>
      <c r="E62" s="5">
        <v>43.24</v>
      </c>
      <c r="F62" s="5">
        <v>9.17</v>
      </c>
      <c r="G62" s="5">
        <f t="shared" si="7"/>
        <v>52.410000000000004</v>
      </c>
      <c r="H62" s="6">
        <v>950</v>
      </c>
      <c r="I62" s="8">
        <f t="shared" si="8"/>
        <v>49789.5</v>
      </c>
      <c r="J62" s="179" t="s">
        <v>9</v>
      </c>
      <c r="K62" s="2"/>
      <c r="L62" s="47"/>
      <c r="M62" s="47"/>
      <c r="N62" s="47"/>
      <c r="O62" s="47"/>
      <c r="P62" s="47"/>
      <c r="Q62" s="47"/>
    </row>
    <row r="63" spans="1:17" ht="15.75" thickBot="1">
      <c r="A63" s="180">
        <v>705</v>
      </c>
      <c r="B63" s="11">
        <v>7</v>
      </c>
      <c r="C63" s="11" t="s">
        <v>2</v>
      </c>
      <c r="D63" s="11" t="s">
        <v>5</v>
      </c>
      <c r="E63" s="12">
        <v>66.75</v>
      </c>
      <c r="F63" s="12">
        <v>14.16</v>
      </c>
      <c r="G63" s="12">
        <f t="shared" si="7"/>
        <v>80.91</v>
      </c>
      <c r="H63" s="13">
        <v>950</v>
      </c>
      <c r="I63" s="14">
        <f t="shared" si="8"/>
        <v>76864.5</v>
      </c>
      <c r="J63" s="181" t="s">
        <v>9</v>
      </c>
      <c r="K63" s="2"/>
      <c r="L63" s="47"/>
      <c r="M63" s="47"/>
      <c r="N63" s="47"/>
      <c r="O63" s="47"/>
      <c r="P63" s="47"/>
      <c r="Q63" s="47"/>
    </row>
    <row r="64" spans="1:17" ht="15">
      <c r="A64" s="31"/>
      <c r="B64" s="31"/>
      <c r="C64" s="31"/>
      <c r="D64" s="31"/>
      <c r="E64" s="32"/>
      <c r="F64" s="32"/>
      <c r="G64" s="32"/>
      <c r="H64" s="33"/>
      <c r="I64" s="34"/>
      <c r="J64" s="33"/>
      <c r="K64" s="9"/>
      <c r="L64" s="47"/>
      <c r="M64" s="47"/>
      <c r="N64" s="47"/>
      <c r="O64" s="47"/>
      <c r="P64" s="47"/>
      <c r="Q64" s="47"/>
    </row>
    <row r="65" spans="8:18" ht="15.75" thickBot="1">
      <c r="H65" s="43"/>
      <c r="I65" s="44"/>
      <c r="J65" s="43"/>
      <c r="K65" s="39"/>
      <c r="L65" s="47"/>
      <c r="M65" s="47"/>
      <c r="N65" s="47"/>
      <c r="O65" s="47"/>
      <c r="P65" s="47"/>
      <c r="Q65" s="47"/>
      <c r="R65" s="40"/>
    </row>
    <row r="66" spans="3:18" ht="15">
      <c r="C66" s="184" t="s">
        <v>22</v>
      </c>
      <c r="D66" s="185"/>
      <c r="H66" s="43"/>
      <c r="I66" s="44"/>
      <c r="J66" s="43"/>
      <c r="K66" s="45"/>
      <c r="L66" s="47"/>
      <c r="M66" s="47"/>
      <c r="N66" s="47"/>
      <c r="O66" s="47" t="s">
        <v>25</v>
      </c>
      <c r="P66" s="47"/>
      <c r="Q66" s="47"/>
      <c r="R66" s="40"/>
    </row>
    <row r="67" spans="1:18" ht="15">
      <c r="A67" s="41"/>
      <c r="B67" s="41"/>
      <c r="C67" s="101" t="s">
        <v>23</v>
      </c>
      <c r="D67" s="102">
        <v>6500</v>
      </c>
      <c r="E67" s="42"/>
      <c r="F67" s="42"/>
      <c r="G67" s="42"/>
      <c r="H67" s="43"/>
      <c r="I67" s="44"/>
      <c r="J67" s="43"/>
      <c r="K67" s="39"/>
      <c r="L67" s="47"/>
      <c r="M67" s="47"/>
      <c r="N67" s="47"/>
      <c r="O67" s="47"/>
      <c r="P67" s="47"/>
      <c r="Q67" s="47"/>
      <c r="R67" s="40"/>
    </row>
    <row r="68" spans="1:18" ht="15">
      <c r="A68" s="35"/>
      <c r="B68" s="35"/>
      <c r="C68" s="101" t="s">
        <v>1</v>
      </c>
      <c r="D68" s="102">
        <v>8900</v>
      </c>
      <c r="E68" s="36"/>
      <c r="F68" s="36"/>
      <c r="G68" s="36"/>
      <c r="H68" s="37"/>
      <c r="I68" s="38"/>
      <c r="J68" s="37"/>
      <c r="K68" s="45"/>
      <c r="L68" s="47"/>
      <c r="M68" s="47"/>
      <c r="N68" s="47"/>
      <c r="O68" s="47"/>
      <c r="P68" s="47"/>
      <c r="Q68" s="47"/>
      <c r="R68" s="40"/>
    </row>
    <row r="69" spans="1:18" ht="15.75" thickBot="1">
      <c r="A69" s="35"/>
      <c r="B69" s="35"/>
      <c r="C69" s="103" t="s">
        <v>2</v>
      </c>
      <c r="D69" s="104">
        <v>11900</v>
      </c>
      <c r="E69" s="36"/>
      <c r="F69" s="36"/>
      <c r="G69" s="36"/>
      <c r="H69" s="37"/>
      <c r="I69" s="38"/>
      <c r="J69" s="37"/>
      <c r="K69" s="45"/>
      <c r="L69" s="47"/>
      <c r="M69" s="47"/>
      <c r="N69" s="47"/>
      <c r="O69" s="47"/>
      <c r="P69" s="47"/>
      <c r="Q69" s="47"/>
      <c r="R69" s="40"/>
    </row>
    <row r="70" spans="1:18" ht="15">
      <c r="A70" s="41"/>
      <c r="B70" s="41"/>
      <c r="C70" s="41"/>
      <c r="D70" s="82"/>
      <c r="E70" s="42"/>
      <c r="F70" s="42"/>
      <c r="G70" s="42"/>
      <c r="H70" s="43"/>
      <c r="I70" s="44"/>
      <c r="J70" s="43"/>
      <c r="K70" s="45"/>
      <c r="L70" s="47"/>
      <c r="M70" s="47"/>
      <c r="N70" s="47"/>
      <c r="O70" s="47"/>
      <c r="P70" s="47"/>
      <c r="Q70" s="47"/>
      <c r="R70" s="40"/>
    </row>
    <row r="71" spans="1:18" ht="15">
      <c r="A71" s="137" t="s">
        <v>27</v>
      </c>
      <c r="B71" s="126"/>
      <c r="C71" s="126"/>
      <c r="D71" s="127"/>
      <c r="E71" s="128"/>
      <c r="F71" s="128"/>
      <c r="G71" s="128"/>
      <c r="H71" s="129"/>
      <c r="I71" s="130"/>
      <c r="J71" s="123"/>
      <c r="K71" s="45"/>
      <c r="L71" s="47"/>
      <c r="M71" s="47"/>
      <c r="N71" s="47"/>
      <c r="O71" s="47"/>
      <c r="P71" s="47"/>
      <c r="Q71" s="47"/>
      <c r="R71" s="40"/>
    </row>
    <row r="72" spans="1:18" ht="15">
      <c r="A72" s="136" t="s">
        <v>28</v>
      </c>
      <c r="B72" s="126"/>
      <c r="C72" s="126"/>
      <c r="D72" s="127"/>
      <c r="E72" s="128"/>
      <c r="F72" s="128"/>
      <c r="G72" s="128"/>
      <c r="H72" s="129"/>
      <c r="I72" s="130"/>
      <c r="J72" s="123"/>
      <c r="K72" s="45"/>
      <c r="L72" s="47"/>
      <c r="M72" s="47"/>
      <c r="N72" s="47"/>
      <c r="O72" s="47"/>
      <c r="P72" s="47"/>
      <c r="Q72" s="47"/>
      <c r="R72" s="40"/>
    </row>
    <row r="73" spans="1:18" ht="15">
      <c r="A73" s="126"/>
      <c r="B73" s="139" t="s">
        <v>29</v>
      </c>
      <c r="C73" s="126"/>
      <c r="D73" s="126"/>
      <c r="E73" s="128"/>
      <c r="F73" s="128"/>
      <c r="G73" s="128"/>
      <c r="H73" s="129"/>
      <c r="I73" s="130"/>
      <c r="J73" s="123"/>
      <c r="K73" s="45"/>
      <c r="L73" s="47"/>
      <c r="M73" s="47"/>
      <c r="N73" s="47"/>
      <c r="O73" s="47"/>
      <c r="P73" s="47"/>
      <c r="Q73" s="47"/>
      <c r="R73" s="40"/>
    </row>
    <row r="74" spans="1:18" ht="15">
      <c r="A74" s="126"/>
      <c r="B74" s="139" t="s">
        <v>30</v>
      </c>
      <c r="C74" s="126"/>
      <c r="D74" s="126"/>
      <c r="E74" s="128"/>
      <c r="F74" s="128"/>
      <c r="G74" s="128"/>
      <c r="H74" s="129"/>
      <c r="I74" s="130"/>
      <c r="J74" s="123"/>
      <c r="K74" s="39"/>
      <c r="L74" s="47"/>
      <c r="M74" s="47"/>
      <c r="N74" s="47"/>
      <c r="O74" s="47"/>
      <c r="P74" s="47"/>
      <c r="Q74" s="47"/>
      <c r="R74" s="40"/>
    </row>
    <row r="75" spans="1:18" ht="15">
      <c r="A75" s="126"/>
      <c r="B75" s="139" t="s">
        <v>31</v>
      </c>
      <c r="C75" s="126"/>
      <c r="D75" s="126"/>
      <c r="E75" s="128"/>
      <c r="F75" s="128"/>
      <c r="G75" s="128"/>
      <c r="H75" s="129"/>
      <c r="I75" s="130"/>
      <c r="J75" s="123"/>
      <c r="K75" s="45"/>
      <c r="L75" s="47"/>
      <c r="M75" s="47"/>
      <c r="N75" s="47"/>
      <c r="O75" s="47"/>
      <c r="P75" s="47"/>
      <c r="Q75" s="47"/>
      <c r="R75" s="40"/>
    </row>
    <row r="76" spans="1:18" ht="15">
      <c r="A76" s="131"/>
      <c r="B76" s="140" t="s">
        <v>32</v>
      </c>
      <c r="C76" s="131"/>
      <c r="D76" s="131"/>
      <c r="E76" s="132"/>
      <c r="F76" s="132"/>
      <c r="G76" s="132"/>
      <c r="H76" s="133"/>
      <c r="I76" s="133"/>
      <c r="J76" s="124"/>
      <c r="K76" s="45"/>
      <c r="L76" s="47"/>
      <c r="M76" s="47"/>
      <c r="N76" s="47"/>
      <c r="O76" s="47"/>
      <c r="P76" s="47"/>
      <c r="Q76" s="47"/>
      <c r="R76" s="40"/>
    </row>
    <row r="77" spans="1:18" ht="15">
      <c r="A77" s="138" t="s">
        <v>36</v>
      </c>
      <c r="B77" s="131"/>
      <c r="C77" s="131"/>
      <c r="D77" s="131"/>
      <c r="E77" s="132"/>
      <c r="F77" s="132"/>
      <c r="G77" s="132"/>
      <c r="H77" s="133"/>
      <c r="I77" s="133"/>
      <c r="J77" s="124"/>
      <c r="K77" s="45"/>
      <c r="L77" s="47"/>
      <c r="M77" s="47"/>
      <c r="N77" s="47"/>
      <c r="O77" s="47"/>
      <c r="P77" s="47"/>
      <c r="Q77" s="47"/>
      <c r="R77" s="40"/>
    </row>
    <row r="78" spans="1:18" ht="15">
      <c r="A78" s="131"/>
      <c r="B78" s="140" t="s">
        <v>33</v>
      </c>
      <c r="C78" s="131"/>
      <c r="D78" s="131"/>
      <c r="E78" s="132"/>
      <c r="F78" s="132"/>
      <c r="G78" s="132"/>
      <c r="H78" s="133"/>
      <c r="I78" s="133"/>
      <c r="J78" s="125"/>
      <c r="K78" s="39"/>
      <c r="L78" s="47"/>
      <c r="M78" s="47"/>
      <c r="N78" s="47"/>
      <c r="O78" s="47"/>
      <c r="P78" s="47"/>
      <c r="Q78" s="47"/>
      <c r="R78" s="40"/>
    </row>
    <row r="79" spans="1:18" ht="15">
      <c r="A79" s="138" t="s">
        <v>34</v>
      </c>
      <c r="B79" s="134"/>
      <c r="C79" s="134"/>
      <c r="D79" s="131"/>
      <c r="E79" s="132"/>
      <c r="F79" s="132"/>
      <c r="G79" s="132"/>
      <c r="H79" s="133"/>
      <c r="I79" s="133"/>
      <c r="J79" s="125"/>
      <c r="K79" s="45"/>
      <c r="L79" s="47"/>
      <c r="M79" s="47"/>
      <c r="N79" s="47"/>
      <c r="O79" s="47"/>
      <c r="P79" s="47"/>
      <c r="Q79" s="47"/>
      <c r="R79" s="40"/>
    </row>
    <row r="80" spans="1:18" ht="15">
      <c r="A80" s="131"/>
      <c r="B80" s="141" t="s">
        <v>35</v>
      </c>
      <c r="C80" s="135"/>
      <c r="D80" s="132"/>
      <c r="E80" s="132"/>
      <c r="F80" s="132"/>
      <c r="G80" s="132"/>
      <c r="H80" s="133"/>
      <c r="I80" s="133"/>
      <c r="J80" s="125"/>
      <c r="K80" s="45"/>
      <c r="L80" s="47"/>
      <c r="M80" s="47"/>
      <c r="N80" s="47"/>
      <c r="O80" s="47"/>
      <c r="P80" s="47"/>
      <c r="Q80" s="47"/>
      <c r="R80" s="40"/>
    </row>
    <row r="81" spans="1:18" ht="15">
      <c r="A81" s="47"/>
      <c r="B81" s="57"/>
      <c r="C81" s="53"/>
      <c r="D81" s="51"/>
      <c r="E81" s="49"/>
      <c r="F81" s="49"/>
      <c r="G81" s="49"/>
      <c r="H81" s="50"/>
      <c r="I81" s="50"/>
      <c r="J81" s="50"/>
      <c r="K81" s="45"/>
      <c r="L81" s="47"/>
      <c r="M81" s="47"/>
      <c r="N81" s="47"/>
      <c r="O81" s="47"/>
      <c r="P81" s="47"/>
      <c r="Q81" s="47"/>
      <c r="R81" s="40"/>
    </row>
    <row r="82" spans="1:18" ht="15">
      <c r="A82" s="47"/>
      <c r="B82" s="57"/>
      <c r="C82" s="53"/>
      <c r="D82" s="51"/>
      <c r="E82" s="49"/>
      <c r="F82" s="49"/>
      <c r="G82" s="49"/>
      <c r="H82" s="50"/>
      <c r="I82" s="50"/>
      <c r="J82" s="49"/>
      <c r="K82" s="39"/>
      <c r="L82" s="47"/>
      <c r="M82" s="47"/>
      <c r="N82" s="47"/>
      <c r="O82" s="47"/>
      <c r="P82" s="47"/>
      <c r="Q82" s="47"/>
      <c r="R82" s="40"/>
    </row>
    <row r="83" spans="1:18" ht="15">
      <c r="A83" s="47"/>
      <c r="B83" s="57"/>
      <c r="C83" s="53"/>
      <c r="D83" s="51"/>
      <c r="E83" s="49"/>
      <c r="F83" s="49"/>
      <c r="G83" s="49"/>
      <c r="H83" s="50"/>
      <c r="I83" s="50"/>
      <c r="J83" s="49"/>
      <c r="K83" s="45"/>
      <c r="L83" s="47"/>
      <c r="M83" s="47"/>
      <c r="N83" s="47"/>
      <c r="O83" s="47"/>
      <c r="P83" s="47"/>
      <c r="Q83" s="47"/>
      <c r="R83" s="40"/>
    </row>
    <row r="84" spans="1:18" ht="15">
      <c r="A84" s="47"/>
      <c r="B84" s="57"/>
      <c r="C84" s="53"/>
      <c r="D84" s="51"/>
      <c r="E84" s="49"/>
      <c r="F84" s="49"/>
      <c r="G84" s="49"/>
      <c r="H84" s="50"/>
      <c r="I84" s="50"/>
      <c r="J84" s="49"/>
      <c r="K84" s="45"/>
      <c r="L84" s="47"/>
      <c r="M84" s="47"/>
      <c r="N84" s="47"/>
      <c r="O84" s="47"/>
      <c r="P84" s="47"/>
      <c r="Q84" s="47"/>
      <c r="R84" s="40"/>
    </row>
    <row r="85" spans="1:18" ht="15">
      <c r="A85" s="47"/>
      <c r="B85" s="48"/>
      <c r="C85" s="47"/>
      <c r="D85" s="51"/>
      <c r="E85" s="49"/>
      <c r="F85" s="49"/>
      <c r="G85" s="49"/>
      <c r="H85" s="50"/>
      <c r="I85" s="50"/>
      <c r="J85" s="49"/>
      <c r="K85" s="45"/>
      <c r="L85" s="47"/>
      <c r="M85" s="47"/>
      <c r="N85" s="47"/>
      <c r="O85" s="47"/>
      <c r="P85" s="47"/>
      <c r="Q85" s="47"/>
      <c r="R85" s="40"/>
    </row>
    <row r="86" spans="1:18" ht="15">
      <c r="A86" s="47"/>
      <c r="B86" s="48"/>
      <c r="C86" s="47"/>
      <c r="D86" s="48"/>
      <c r="E86" s="49"/>
      <c r="F86" s="49"/>
      <c r="G86" s="49"/>
      <c r="H86" s="50"/>
      <c r="I86" s="50"/>
      <c r="J86" s="49"/>
      <c r="K86" s="39"/>
      <c r="L86" s="47"/>
      <c r="M86" s="47"/>
      <c r="N86" s="47"/>
      <c r="O86" s="47"/>
      <c r="P86" s="47"/>
      <c r="Q86" s="47"/>
      <c r="R86" s="40"/>
    </row>
    <row r="87" spans="1:18" ht="15">
      <c r="A87" s="47"/>
      <c r="B87" s="48"/>
      <c r="C87" s="47"/>
      <c r="D87" s="48"/>
      <c r="E87" s="49"/>
      <c r="F87" s="49"/>
      <c r="G87" s="49"/>
      <c r="H87" s="50"/>
      <c r="I87" s="50"/>
      <c r="J87" s="49"/>
      <c r="K87" s="45"/>
      <c r="L87" s="47"/>
      <c r="M87" s="47"/>
      <c r="N87" s="47"/>
      <c r="O87" s="47"/>
      <c r="P87" s="47"/>
      <c r="Q87" s="47"/>
      <c r="R87" s="40"/>
    </row>
    <row r="88" spans="1:18" ht="15">
      <c r="A88" s="47"/>
      <c r="B88" s="48"/>
      <c r="C88" s="47"/>
      <c r="D88" s="48"/>
      <c r="E88" s="49"/>
      <c r="F88" s="49"/>
      <c r="G88" s="49"/>
      <c r="H88" s="50"/>
      <c r="I88" s="50"/>
      <c r="J88" s="49"/>
      <c r="K88" s="45"/>
      <c r="L88" s="47"/>
      <c r="M88" s="47"/>
      <c r="N88" s="47"/>
      <c r="O88" s="47"/>
      <c r="P88" s="47"/>
      <c r="Q88" s="47"/>
      <c r="R88" s="40"/>
    </row>
    <row r="89" spans="1:18" ht="15" customHeight="1">
      <c r="A89" s="47"/>
      <c r="B89" s="48"/>
      <c r="C89" s="47"/>
      <c r="D89" s="48"/>
      <c r="E89" s="49"/>
      <c r="F89" s="49"/>
      <c r="G89" s="49"/>
      <c r="H89" s="50"/>
      <c r="I89" s="50"/>
      <c r="J89" s="49"/>
      <c r="K89" s="45"/>
      <c r="L89" s="50"/>
      <c r="M89" s="50"/>
      <c r="N89" s="50"/>
      <c r="O89" s="47"/>
      <c r="P89" s="47"/>
      <c r="Q89" s="47"/>
      <c r="R89" s="40"/>
    </row>
    <row r="90" spans="1:20" ht="15" customHeight="1">
      <c r="A90" s="47"/>
      <c r="B90" s="48"/>
      <c r="C90" s="47"/>
      <c r="D90" s="48"/>
      <c r="E90" s="49"/>
      <c r="F90" s="49"/>
      <c r="G90" s="49"/>
      <c r="H90" s="49"/>
      <c r="I90" s="49"/>
      <c r="J90" s="49"/>
      <c r="K90" s="50"/>
      <c r="L90" s="47"/>
      <c r="M90" s="47"/>
      <c r="N90" s="47"/>
      <c r="O90" s="47"/>
      <c r="P90" s="47"/>
      <c r="Q90" s="47"/>
      <c r="R90" s="40"/>
      <c r="S90" s="40"/>
      <c r="T90" s="40"/>
    </row>
    <row r="91" spans="1:20" ht="15">
      <c r="A91" s="47"/>
      <c r="B91" s="48"/>
      <c r="C91" s="47"/>
      <c r="D91" s="48"/>
      <c r="E91" s="49"/>
      <c r="F91" s="49"/>
      <c r="G91" s="49"/>
      <c r="H91" s="49"/>
      <c r="I91" s="49"/>
      <c r="J91" s="49"/>
      <c r="K91" s="50"/>
      <c r="L91" s="47"/>
      <c r="M91" s="47"/>
      <c r="N91" s="47"/>
      <c r="O91" s="47"/>
      <c r="P91" s="47"/>
      <c r="Q91" s="47"/>
      <c r="R91" s="40"/>
      <c r="S91" s="40"/>
      <c r="T91" s="40"/>
    </row>
    <row r="92" spans="1:20" ht="15">
      <c r="A92" s="47"/>
      <c r="B92" s="48"/>
      <c r="C92" s="47"/>
      <c r="D92" s="48"/>
      <c r="E92" s="49"/>
      <c r="F92" s="49"/>
      <c r="G92" s="49"/>
      <c r="H92" s="49"/>
      <c r="I92" s="49"/>
      <c r="J92" s="49"/>
      <c r="K92" s="50"/>
      <c r="L92" s="47"/>
      <c r="M92" s="47"/>
      <c r="N92" s="47"/>
      <c r="O92" s="47"/>
      <c r="P92" s="47"/>
      <c r="Q92" s="47"/>
      <c r="R92" s="40"/>
      <c r="S92" s="40"/>
      <c r="T92" s="40"/>
    </row>
    <row r="93" spans="1:20" ht="15">
      <c r="A93" s="47"/>
      <c r="B93" s="48"/>
      <c r="C93" s="47"/>
      <c r="D93" s="48"/>
      <c r="E93" s="49"/>
      <c r="F93" s="49"/>
      <c r="G93" s="49"/>
      <c r="H93" s="49"/>
      <c r="I93" s="49"/>
      <c r="J93" s="49"/>
      <c r="K93" s="60"/>
      <c r="L93" s="47"/>
      <c r="M93" s="47"/>
      <c r="N93" s="47"/>
      <c r="O93" s="47"/>
      <c r="P93" s="47"/>
      <c r="Q93" s="47"/>
      <c r="R93" s="40"/>
      <c r="S93" s="40"/>
      <c r="T93" s="40"/>
    </row>
    <row r="94" spans="1:20" ht="15">
      <c r="A94" s="47"/>
      <c r="B94" s="48"/>
      <c r="C94" s="47"/>
      <c r="D94" s="48"/>
      <c r="E94" s="49"/>
      <c r="F94" s="49"/>
      <c r="G94" s="49"/>
      <c r="H94" s="49"/>
      <c r="I94" s="49"/>
      <c r="J94" s="49"/>
      <c r="K94" s="50"/>
      <c r="L94" s="47"/>
      <c r="M94" s="47"/>
      <c r="N94" s="47"/>
      <c r="O94" s="47"/>
      <c r="P94" s="47"/>
      <c r="Q94" s="47"/>
      <c r="R94" s="40"/>
      <c r="S94" s="40"/>
      <c r="T94" s="40"/>
    </row>
    <row r="95" spans="1:20" s="18" customFormat="1" ht="15">
      <c r="A95" s="47"/>
      <c r="B95" s="48"/>
      <c r="C95" s="47"/>
      <c r="D95" s="48"/>
      <c r="E95" s="49"/>
      <c r="F95" s="49"/>
      <c r="G95" s="49"/>
      <c r="H95" s="49"/>
      <c r="I95" s="49"/>
      <c r="J95" s="49"/>
      <c r="K95" s="60"/>
      <c r="L95" s="58"/>
      <c r="M95" s="58"/>
      <c r="N95" s="58"/>
      <c r="O95" s="58"/>
      <c r="P95" s="58"/>
      <c r="Q95" s="58"/>
      <c r="R95" s="46"/>
      <c r="S95" s="46"/>
      <c r="T95" s="46"/>
    </row>
    <row r="96" spans="1:20" s="18" customFormat="1" ht="15">
      <c r="A96" s="47"/>
      <c r="B96" s="48"/>
      <c r="C96" s="47"/>
      <c r="D96" s="48"/>
      <c r="E96" s="49"/>
      <c r="F96" s="49"/>
      <c r="G96" s="49"/>
      <c r="H96" s="49"/>
      <c r="I96" s="49"/>
      <c r="J96" s="49"/>
      <c r="K96" s="61"/>
      <c r="L96" s="60"/>
      <c r="M96" s="61"/>
      <c r="N96" s="60"/>
      <c r="O96" s="58"/>
      <c r="P96" s="58"/>
      <c r="Q96" s="58"/>
      <c r="R96" s="46"/>
      <c r="S96" s="46"/>
      <c r="T96" s="46"/>
    </row>
    <row r="97" spans="1:20" ht="15">
      <c r="A97" s="47"/>
      <c r="B97" s="48"/>
      <c r="C97" s="47"/>
      <c r="D97" s="48"/>
      <c r="E97" s="49"/>
      <c r="F97" s="49"/>
      <c r="G97" s="49"/>
      <c r="H97" s="49"/>
      <c r="I97" s="49"/>
      <c r="J97" s="49"/>
      <c r="K97" s="49"/>
      <c r="L97" s="47"/>
      <c r="M97" s="47"/>
      <c r="N97" s="47"/>
      <c r="O97" s="47"/>
      <c r="P97" s="47"/>
      <c r="Q97" s="47"/>
      <c r="R97" s="40"/>
      <c r="S97" s="40"/>
      <c r="T97" s="40"/>
    </row>
    <row r="98" spans="1:20" ht="15">
      <c r="A98" s="47"/>
      <c r="B98" s="48"/>
      <c r="C98" s="47"/>
      <c r="D98" s="48"/>
      <c r="E98" s="49"/>
      <c r="F98" s="49"/>
      <c r="G98" s="49"/>
      <c r="H98" s="49"/>
      <c r="I98" s="49"/>
      <c r="J98" s="49"/>
      <c r="K98" s="49"/>
      <c r="L98" s="47"/>
      <c r="M98" s="47"/>
      <c r="N98" s="47"/>
      <c r="O98" s="47"/>
      <c r="P98" s="47"/>
      <c r="Q98" s="47"/>
      <c r="R98" s="40"/>
      <c r="S98" s="40"/>
      <c r="T98" s="40"/>
    </row>
    <row r="99" spans="1:20" ht="15">
      <c r="A99" s="47"/>
      <c r="B99" s="48"/>
      <c r="C99" s="47"/>
      <c r="D99" s="48"/>
      <c r="E99" s="49"/>
      <c r="F99" s="49"/>
      <c r="G99" s="49"/>
      <c r="H99" s="49"/>
      <c r="I99" s="49"/>
      <c r="J99" s="49"/>
      <c r="K99" s="49"/>
      <c r="L99" s="47"/>
      <c r="M99" s="47"/>
      <c r="N99" s="47"/>
      <c r="O99" s="49"/>
      <c r="P99" s="47"/>
      <c r="Q99" s="47"/>
      <c r="R99" s="40"/>
      <c r="S99" s="40"/>
      <c r="T99" s="40"/>
    </row>
    <row r="100" spans="1:20" ht="15">
      <c r="A100" s="47"/>
      <c r="B100" s="48"/>
      <c r="C100" s="47"/>
      <c r="D100" s="48"/>
      <c r="E100" s="49"/>
      <c r="F100" s="49"/>
      <c r="G100" s="49"/>
      <c r="H100" s="49"/>
      <c r="I100" s="49"/>
      <c r="J100" s="49"/>
      <c r="K100" s="49"/>
      <c r="L100" s="47"/>
      <c r="M100" s="47"/>
      <c r="N100" s="47"/>
      <c r="O100" s="47"/>
      <c r="P100" s="47"/>
      <c r="Q100" s="47"/>
      <c r="R100" s="40"/>
      <c r="S100" s="40"/>
      <c r="T100" s="40"/>
    </row>
    <row r="101" spans="1:20" ht="15">
      <c r="A101" s="47"/>
      <c r="B101" s="48"/>
      <c r="C101" s="47"/>
      <c r="D101" s="48"/>
      <c r="E101" s="49"/>
      <c r="F101" s="49"/>
      <c r="G101" s="49"/>
      <c r="H101" s="49"/>
      <c r="I101" s="49"/>
      <c r="J101" s="49"/>
      <c r="K101" s="49"/>
      <c r="L101" s="49"/>
      <c r="M101" s="47"/>
      <c r="N101" s="47"/>
      <c r="O101" s="49"/>
      <c r="P101" s="49"/>
      <c r="Q101" s="49"/>
      <c r="R101" s="40"/>
      <c r="S101" s="40"/>
      <c r="T101" s="40"/>
    </row>
    <row r="102" spans="1:20" ht="15.75">
      <c r="A102" s="62"/>
      <c r="B102" s="63"/>
      <c r="C102" s="47"/>
      <c r="D102" s="48"/>
      <c r="E102" s="49"/>
      <c r="F102" s="49"/>
      <c r="G102" s="49"/>
      <c r="H102" s="49"/>
      <c r="I102" s="49"/>
      <c r="J102" s="49"/>
      <c r="K102" s="49"/>
      <c r="L102" s="47"/>
      <c r="M102" s="47"/>
      <c r="N102" s="47"/>
      <c r="O102" s="47"/>
      <c r="P102" s="47"/>
      <c r="Q102" s="47"/>
      <c r="R102" s="40"/>
      <c r="S102" s="40"/>
      <c r="T102" s="40"/>
    </row>
    <row r="103" spans="1:20" ht="15">
      <c r="A103" s="64"/>
      <c r="B103" s="63"/>
      <c r="C103" s="47"/>
      <c r="D103" s="48"/>
      <c r="E103" s="47"/>
      <c r="F103" s="47"/>
      <c r="G103" s="47"/>
      <c r="H103" s="47"/>
      <c r="I103" s="47"/>
      <c r="J103" s="47"/>
      <c r="K103" s="49"/>
      <c r="L103" s="47"/>
      <c r="M103" s="47"/>
      <c r="N103" s="47"/>
      <c r="O103" s="47"/>
      <c r="P103" s="47"/>
      <c r="Q103" s="47"/>
      <c r="R103" s="40"/>
      <c r="S103" s="40"/>
      <c r="T103" s="40"/>
    </row>
    <row r="104" spans="1:20" ht="15">
      <c r="A104" s="64"/>
      <c r="B104" s="63"/>
      <c r="C104" s="47"/>
      <c r="D104" s="48"/>
      <c r="E104" s="47"/>
      <c r="F104" s="47"/>
      <c r="G104" s="47"/>
      <c r="H104" s="47"/>
      <c r="I104" s="47"/>
      <c r="J104" s="47"/>
      <c r="K104" s="49"/>
      <c r="L104" s="47"/>
      <c r="M104" s="47"/>
      <c r="N104" s="47"/>
      <c r="O104" s="47"/>
      <c r="P104" s="47"/>
      <c r="Q104" s="47"/>
      <c r="R104" s="40"/>
      <c r="S104" s="40"/>
      <c r="T104" s="40"/>
    </row>
    <row r="105" spans="1:20" ht="15">
      <c r="A105" s="64"/>
      <c r="B105" s="63"/>
      <c r="C105" s="47"/>
      <c r="D105" s="48"/>
      <c r="E105" s="47"/>
      <c r="F105" s="47"/>
      <c r="G105" s="47"/>
      <c r="H105" s="47"/>
      <c r="I105" s="47"/>
      <c r="J105" s="47"/>
      <c r="K105" s="49"/>
      <c r="L105" s="47"/>
      <c r="M105" s="47"/>
      <c r="N105" s="47"/>
      <c r="O105" s="47"/>
      <c r="P105" s="47"/>
      <c r="Q105" s="47"/>
      <c r="R105" s="40"/>
      <c r="S105" s="40"/>
      <c r="T105" s="40"/>
    </row>
    <row r="106" spans="1:20" ht="15">
      <c r="A106" s="65"/>
      <c r="B106" s="63"/>
      <c r="C106" s="64"/>
      <c r="D106" s="63"/>
      <c r="E106" s="64"/>
      <c r="F106" s="64"/>
      <c r="G106" s="64"/>
      <c r="H106" s="64"/>
      <c r="I106" s="64"/>
      <c r="J106" s="64"/>
      <c r="K106" s="49"/>
      <c r="L106" s="47"/>
      <c r="M106" s="47"/>
      <c r="N106" s="47"/>
      <c r="O106" s="47"/>
      <c r="P106" s="47"/>
      <c r="Q106" s="47"/>
      <c r="R106" s="40"/>
      <c r="S106" s="40"/>
      <c r="T106" s="40"/>
    </row>
    <row r="107" spans="1:20" ht="15">
      <c r="A107" s="64"/>
      <c r="B107" s="63"/>
      <c r="C107" s="64"/>
      <c r="D107" s="63"/>
      <c r="E107" s="64"/>
      <c r="F107" s="64"/>
      <c r="G107" s="64"/>
      <c r="H107" s="64"/>
      <c r="I107" s="64"/>
      <c r="J107" s="64"/>
      <c r="K107" s="49"/>
      <c r="L107" s="47"/>
      <c r="M107" s="47"/>
      <c r="N107" s="47"/>
      <c r="O107" s="47"/>
      <c r="P107" s="47"/>
      <c r="Q107" s="47"/>
      <c r="R107" s="40"/>
      <c r="S107" s="40"/>
      <c r="T107" s="40"/>
    </row>
    <row r="108" spans="1:20" ht="15">
      <c r="A108" s="47"/>
      <c r="B108" s="48"/>
      <c r="C108" s="64"/>
      <c r="D108" s="63"/>
      <c r="E108" s="64"/>
      <c r="F108" s="64"/>
      <c r="G108" s="64"/>
      <c r="H108" s="64"/>
      <c r="I108" s="64"/>
      <c r="J108" s="64"/>
      <c r="K108" s="49"/>
      <c r="L108" s="47"/>
      <c r="M108" s="47"/>
      <c r="N108" s="47"/>
      <c r="O108" s="47"/>
      <c r="P108" s="47"/>
      <c r="Q108" s="47"/>
      <c r="R108" s="40"/>
      <c r="S108" s="40"/>
      <c r="T108" s="40"/>
    </row>
    <row r="109" spans="1:20" ht="15.75">
      <c r="A109" s="62"/>
      <c r="B109" s="48"/>
      <c r="C109" s="64"/>
      <c r="D109" s="63"/>
      <c r="E109" s="64"/>
      <c r="F109" s="64"/>
      <c r="G109" s="64"/>
      <c r="H109" s="64"/>
      <c r="I109" s="64"/>
      <c r="J109" s="64"/>
      <c r="K109" s="49"/>
      <c r="L109" s="47"/>
      <c r="M109" s="47"/>
      <c r="N109" s="47"/>
      <c r="O109" s="47"/>
      <c r="P109" s="47"/>
      <c r="Q109" s="47"/>
      <c r="R109" s="40"/>
      <c r="S109" s="40"/>
      <c r="T109" s="40"/>
    </row>
    <row r="110" spans="1:20" ht="15">
      <c r="A110" s="64"/>
      <c r="B110" s="48"/>
      <c r="C110" s="64"/>
      <c r="D110" s="63"/>
      <c r="E110" s="64"/>
      <c r="F110" s="64"/>
      <c r="G110" s="64"/>
      <c r="H110" s="64"/>
      <c r="I110" s="64"/>
      <c r="J110" s="64"/>
      <c r="K110" s="49"/>
      <c r="L110" s="47"/>
      <c r="M110" s="47"/>
      <c r="N110" s="47"/>
      <c r="O110" s="47"/>
      <c r="P110" s="47"/>
      <c r="Q110" s="47"/>
      <c r="R110" s="40"/>
      <c r="S110" s="40"/>
      <c r="T110" s="40"/>
    </row>
    <row r="111" spans="1:20" ht="15">
      <c r="A111" s="64"/>
      <c r="B111" s="48"/>
      <c r="C111" s="64"/>
      <c r="D111" s="63"/>
      <c r="E111" s="64"/>
      <c r="F111" s="64"/>
      <c r="G111" s="64"/>
      <c r="H111" s="64"/>
      <c r="I111" s="64"/>
      <c r="J111" s="64"/>
      <c r="K111" s="49"/>
      <c r="L111" s="47"/>
      <c r="M111" s="47"/>
      <c r="N111" s="47"/>
      <c r="O111" s="47"/>
      <c r="P111" s="47"/>
      <c r="Q111" s="47"/>
      <c r="R111" s="40"/>
      <c r="S111" s="40"/>
      <c r="T111" s="40"/>
    </row>
    <row r="112" spans="1:20" ht="15">
      <c r="A112" s="64"/>
      <c r="B112" s="63"/>
      <c r="C112" s="64"/>
      <c r="D112" s="63"/>
      <c r="E112" s="64"/>
      <c r="F112" s="64"/>
      <c r="G112" s="64"/>
      <c r="H112" s="64"/>
      <c r="I112" s="64"/>
      <c r="J112" s="64"/>
      <c r="K112" s="49"/>
      <c r="L112" s="47"/>
      <c r="M112" s="47"/>
      <c r="N112" s="47"/>
      <c r="O112" s="47"/>
      <c r="P112" s="47"/>
      <c r="Q112" s="47"/>
      <c r="R112" s="40"/>
      <c r="S112" s="40"/>
      <c r="T112" s="40"/>
    </row>
    <row r="113" spans="1:20" ht="15">
      <c r="A113" s="64"/>
      <c r="B113" s="63"/>
      <c r="C113" s="64"/>
      <c r="D113" s="63"/>
      <c r="E113" s="64"/>
      <c r="F113" s="64"/>
      <c r="G113" s="64"/>
      <c r="H113" s="64"/>
      <c r="I113" s="64"/>
      <c r="J113" s="64"/>
      <c r="K113" s="49"/>
      <c r="L113" s="47"/>
      <c r="M113" s="47"/>
      <c r="N113" s="47"/>
      <c r="O113" s="47"/>
      <c r="P113" s="47"/>
      <c r="Q113" s="47"/>
      <c r="R113" s="40"/>
      <c r="S113" s="40"/>
      <c r="T113" s="40"/>
    </row>
    <row r="114" spans="1:20" ht="15">
      <c r="A114" s="47"/>
      <c r="B114" s="48"/>
      <c r="C114" s="47"/>
      <c r="D114" s="48"/>
      <c r="E114" s="47"/>
      <c r="F114" s="47"/>
      <c r="G114" s="47"/>
      <c r="H114" s="47"/>
      <c r="I114" s="47"/>
      <c r="J114" s="47"/>
      <c r="K114" s="49"/>
      <c r="L114" s="47"/>
      <c r="M114" s="47"/>
      <c r="N114" s="47"/>
      <c r="O114" s="47"/>
      <c r="P114" s="47"/>
      <c r="Q114" s="47"/>
      <c r="R114" s="40"/>
      <c r="S114" s="40"/>
      <c r="T114" s="40"/>
    </row>
    <row r="115" spans="1:20" ht="15">
      <c r="A115" s="47"/>
      <c r="B115" s="48"/>
      <c r="C115" s="47"/>
      <c r="D115" s="48"/>
      <c r="E115" s="47"/>
      <c r="F115" s="47"/>
      <c r="G115" s="47"/>
      <c r="H115" s="47"/>
      <c r="I115" s="47"/>
      <c r="J115" s="47"/>
      <c r="K115" s="49"/>
      <c r="L115" s="47"/>
      <c r="M115" s="47"/>
      <c r="N115" s="47"/>
      <c r="O115" s="47"/>
      <c r="P115" s="47"/>
      <c r="Q115" s="47"/>
      <c r="R115" s="40"/>
      <c r="S115" s="40"/>
      <c r="T115" s="40"/>
    </row>
    <row r="116" spans="1:20" ht="15">
      <c r="A116" s="47"/>
      <c r="B116" s="48"/>
      <c r="C116" s="47"/>
      <c r="D116" s="48"/>
      <c r="E116" s="47"/>
      <c r="F116" s="47"/>
      <c r="G116" s="47"/>
      <c r="H116" s="47"/>
      <c r="I116" s="47"/>
      <c r="J116" s="47"/>
      <c r="K116" s="49"/>
      <c r="L116" s="47"/>
      <c r="M116" s="47"/>
      <c r="N116" s="47"/>
      <c r="O116" s="47"/>
      <c r="P116" s="47"/>
      <c r="Q116" s="47"/>
      <c r="R116" s="40"/>
      <c r="S116" s="40"/>
      <c r="T116" s="40"/>
    </row>
    <row r="117" spans="1:20" ht="15">
      <c r="A117" s="47"/>
      <c r="B117" s="48"/>
      <c r="C117" s="47"/>
      <c r="D117" s="48"/>
      <c r="E117" s="47"/>
      <c r="F117" s="47"/>
      <c r="G117" s="47"/>
      <c r="H117" s="47"/>
      <c r="I117" s="47"/>
      <c r="J117" s="47"/>
      <c r="K117" s="49"/>
      <c r="L117" s="47"/>
      <c r="M117" s="47"/>
      <c r="N117" s="47"/>
      <c r="O117" s="47"/>
      <c r="P117" s="47"/>
      <c r="Q117" s="47"/>
      <c r="R117" s="40"/>
      <c r="S117" s="40"/>
      <c r="T117" s="40"/>
    </row>
    <row r="118" spans="1:20" ht="15">
      <c r="A118" s="40"/>
      <c r="B118" s="52"/>
      <c r="C118" s="40"/>
      <c r="D118" s="52"/>
      <c r="E118" s="40"/>
      <c r="F118" s="40"/>
      <c r="G118" s="40"/>
      <c r="H118" s="40"/>
      <c r="I118" s="40"/>
      <c r="J118" s="40"/>
      <c r="K118" s="49"/>
      <c r="L118" s="47"/>
      <c r="M118" s="47"/>
      <c r="N118" s="47"/>
      <c r="O118" s="47"/>
      <c r="P118" s="47"/>
      <c r="Q118" s="47"/>
      <c r="R118" s="40"/>
      <c r="S118" s="40"/>
      <c r="T118" s="40"/>
    </row>
    <row r="119" spans="1:20" ht="15">
      <c r="A119" s="40"/>
      <c r="B119" s="52"/>
      <c r="C119" s="40"/>
      <c r="D119" s="52"/>
      <c r="E119" s="40"/>
      <c r="F119" s="40"/>
      <c r="G119" s="40"/>
      <c r="H119" s="40"/>
      <c r="I119" s="40"/>
      <c r="J119" s="40"/>
      <c r="K119" s="47"/>
      <c r="L119" s="47"/>
      <c r="M119" s="47"/>
      <c r="N119" s="47"/>
      <c r="O119" s="47"/>
      <c r="P119" s="47"/>
      <c r="Q119" s="47"/>
      <c r="R119" s="40"/>
      <c r="S119" s="40"/>
      <c r="T119" s="40"/>
    </row>
    <row r="120" spans="1:20" ht="15">
      <c r="A120" s="40"/>
      <c r="B120" s="52"/>
      <c r="C120" s="40"/>
      <c r="D120" s="52"/>
      <c r="E120" s="40"/>
      <c r="F120" s="40"/>
      <c r="G120" s="40"/>
      <c r="H120" s="40"/>
      <c r="I120" s="40"/>
      <c r="J120" s="40"/>
      <c r="K120" s="47"/>
      <c r="L120" s="47"/>
      <c r="M120" s="47"/>
      <c r="N120" s="47"/>
      <c r="O120" s="47"/>
      <c r="P120" s="47"/>
      <c r="Q120" s="47"/>
      <c r="R120" s="40"/>
      <c r="S120" s="40"/>
      <c r="T120" s="40"/>
    </row>
    <row r="121" spans="1:20" ht="15">
      <c r="A121" s="40"/>
      <c r="B121" s="52"/>
      <c r="C121" s="40"/>
      <c r="D121" s="52"/>
      <c r="E121" s="40"/>
      <c r="F121" s="40"/>
      <c r="G121" s="40"/>
      <c r="H121" s="40"/>
      <c r="I121" s="40"/>
      <c r="J121" s="40"/>
      <c r="K121" s="47"/>
      <c r="L121" s="47"/>
      <c r="M121" s="47"/>
      <c r="N121" s="47"/>
      <c r="O121" s="47"/>
      <c r="P121" s="47"/>
      <c r="Q121" s="47"/>
      <c r="R121" s="40"/>
      <c r="S121" s="40"/>
      <c r="T121" s="40"/>
    </row>
    <row r="122" spans="1:20" ht="15">
      <c r="A122" s="40"/>
      <c r="B122" s="52"/>
      <c r="C122" s="40"/>
      <c r="D122" s="52"/>
      <c r="E122" s="40"/>
      <c r="F122" s="40"/>
      <c r="G122" s="40"/>
      <c r="H122" s="40"/>
      <c r="I122" s="40"/>
      <c r="J122" s="40"/>
      <c r="K122" s="47"/>
      <c r="L122" s="47"/>
      <c r="M122" s="47"/>
      <c r="N122" s="47"/>
      <c r="O122" s="47"/>
      <c r="P122" s="47"/>
      <c r="Q122" s="47"/>
      <c r="R122" s="40"/>
      <c r="S122" s="40"/>
      <c r="T122" s="40"/>
    </row>
    <row r="123" spans="1:20" ht="15">
      <c r="A123" s="40"/>
      <c r="B123" s="52"/>
      <c r="C123" s="40"/>
      <c r="D123" s="52"/>
      <c r="E123" s="40"/>
      <c r="F123" s="40"/>
      <c r="G123" s="40"/>
      <c r="H123" s="40"/>
      <c r="I123" s="40"/>
      <c r="J123" s="40"/>
      <c r="K123" s="47"/>
      <c r="L123" s="47"/>
      <c r="M123" s="47"/>
      <c r="N123" s="47"/>
      <c r="O123" s="47"/>
      <c r="P123" s="47"/>
      <c r="Q123" s="47"/>
      <c r="R123" s="40"/>
      <c r="S123" s="40"/>
      <c r="T123" s="40"/>
    </row>
    <row r="124" spans="1:20" ht="15">
      <c r="A124" s="40"/>
      <c r="B124" s="52"/>
      <c r="C124" s="40"/>
      <c r="D124" s="52"/>
      <c r="E124" s="40"/>
      <c r="F124" s="40"/>
      <c r="G124" s="40"/>
      <c r="H124" s="40"/>
      <c r="I124" s="40"/>
      <c r="J124" s="40"/>
      <c r="K124" s="47"/>
      <c r="L124" s="47"/>
      <c r="M124" s="47"/>
      <c r="N124" s="47"/>
      <c r="O124" s="47"/>
      <c r="P124" s="47"/>
      <c r="Q124" s="47"/>
      <c r="R124" s="40"/>
      <c r="S124" s="40"/>
      <c r="T124" s="40"/>
    </row>
    <row r="125" spans="1:20" ht="15">
      <c r="A125" s="40"/>
      <c r="B125" s="52"/>
      <c r="C125" s="40"/>
      <c r="D125" s="52"/>
      <c r="E125" s="40"/>
      <c r="F125" s="40"/>
      <c r="G125" s="40"/>
      <c r="H125" s="40"/>
      <c r="I125" s="40"/>
      <c r="J125" s="40"/>
      <c r="K125" s="47"/>
      <c r="L125" s="47"/>
      <c r="M125" s="47"/>
      <c r="N125" s="47"/>
      <c r="O125" s="47"/>
      <c r="P125" s="47"/>
      <c r="Q125" s="47"/>
      <c r="R125" s="40"/>
      <c r="S125" s="40"/>
      <c r="T125" s="40"/>
    </row>
    <row r="126" spans="1:20" ht="15">
      <c r="A126" s="40"/>
      <c r="B126" s="52"/>
      <c r="C126" s="40"/>
      <c r="D126" s="52"/>
      <c r="E126" s="40"/>
      <c r="F126" s="40"/>
      <c r="G126" s="40"/>
      <c r="H126" s="40"/>
      <c r="I126" s="40"/>
      <c r="J126" s="40"/>
      <c r="K126" s="47"/>
      <c r="L126" s="47"/>
      <c r="M126" s="47"/>
      <c r="N126" s="47"/>
      <c r="O126" s="47"/>
      <c r="P126" s="47"/>
      <c r="Q126" s="47"/>
      <c r="R126" s="40"/>
      <c r="S126" s="40"/>
      <c r="T126" s="40"/>
    </row>
    <row r="127" spans="1:20" ht="15">
      <c r="A127" s="40"/>
      <c r="B127" s="52"/>
      <c r="C127" s="40"/>
      <c r="D127" s="52"/>
      <c r="E127" s="40"/>
      <c r="F127" s="40"/>
      <c r="G127" s="40"/>
      <c r="H127" s="40"/>
      <c r="I127" s="40"/>
      <c r="J127" s="40"/>
      <c r="K127" s="47"/>
      <c r="L127" s="47"/>
      <c r="M127" s="47"/>
      <c r="N127" s="47"/>
      <c r="O127" s="47"/>
      <c r="P127" s="47"/>
      <c r="Q127" s="47"/>
      <c r="R127" s="40"/>
      <c r="S127" s="40"/>
      <c r="T127" s="40"/>
    </row>
    <row r="128" spans="1:20" ht="15">
      <c r="A128" s="40"/>
      <c r="B128" s="52"/>
      <c r="C128" s="40"/>
      <c r="D128" s="52"/>
      <c r="E128" s="40"/>
      <c r="F128" s="40"/>
      <c r="G128" s="40"/>
      <c r="H128" s="40"/>
      <c r="I128" s="40"/>
      <c r="J128" s="40"/>
      <c r="K128" s="47"/>
      <c r="L128" s="47"/>
      <c r="M128" s="47"/>
      <c r="N128" s="47"/>
      <c r="O128" s="47"/>
      <c r="P128" s="47"/>
      <c r="Q128" s="47"/>
      <c r="R128" s="40"/>
      <c r="S128" s="40"/>
      <c r="T128" s="40"/>
    </row>
    <row r="129" spans="1:20" ht="15">
      <c r="A129" s="40"/>
      <c r="B129" s="52"/>
      <c r="C129" s="40"/>
      <c r="D129" s="52"/>
      <c r="E129" s="40"/>
      <c r="F129" s="40"/>
      <c r="G129" s="40"/>
      <c r="H129" s="40"/>
      <c r="I129" s="40"/>
      <c r="J129" s="40"/>
      <c r="K129" s="47"/>
      <c r="L129" s="47"/>
      <c r="M129" s="47"/>
      <c r="N129" s="47"/>
      <c r="O129" s="47"/>
      <c r="P129" s="47"/>
      <c r="Q129" s="47"/>
      <c r="R129" s="40"/>
      <c r="S129" s="40"/>
      <c r="T129" s="40"/>
    </row>
    <row r="130" spans="1:20" ht="15">
      <c r="A130" s="40"/>
      <c r="B130" s="52"/>
      <c r="C130" s="40"/>
      <c r="D130" s="52"/>
      <c r="E130" s="40"/>
      <c r="F130" s="40"/>
      <c r="G130" s="40"/>
      <c r="H130" s="40"/>
      <c r="I130" s="40"/>
      <c r="J130" s="40"/>
      <c r="K130" s="47"/>
      <c r="L130" s="47"/>
      <c r="M130" s="47"/>
      <c r="N130" s="47"/>
      <c r="O130" s="47"/>
      <c r="P130" s="47"/>
      <c r="Q130" s="47"/>
      <c r="R130" s="40"/>
      <c r="S130" s="40"/>
      <c r="T130" s="40"/>
    </row>
    <row r="131" spans="1:20" ht="15">
      <c r="A131" s="40"/>
      <c r="B131" s="52"/>
      <c r="C131" s="40"/>
      <c r="D131" s="52"/>
      <c r="E131" s="40"/>
      <c r="F131" s="40"/>
      <c r="G131" s="40"/>
      <c r="H131" s="40"/>
      <c r="I131" s="40"/>
      <c r="J131" s="40"/>
      <c r="K131" s="47"/>
      <c r="L131" s="47"/>
      <c r="M131" s="47"/>
      <c r="N131" s="47"/>
      <c r="O131" s="47"/>
      <c r="P131" s="47"/>
      <c r="Q131" s="47"/>
      <c r="R131" s="40"/>
      <c r="S131" s="40"/>
      <c r="T131" s="40"/>
    </row>
    <row r="132" spans="1:20" ht="15">
      <c r="A132" s="40"/>
      <c r="B132" s="52"/>
      <c r="C132" s="40"/>
      <c r="D132" s="52"/>
      <c r="E132" s="40"/>
      <c r="F132" s="40"/>
      <c r="G132" s="40"/>
      <c r="H132" s="40"/>
      <c r="I132" s="40"/>
      <c r="J132" s="40"/>
      <c r="K132" s="47"/>
      <c r="L132" s="47"/>
      <c r="M132" s="47"/>
      <c r="N132" s="47"/>
      <c r="O132" s="47"/>
      <c r="P132" s="47"/>
      <c r="Q132" s="47"/>
      <c r="R132" s="40"/>
      <c r="S132" s="40"/>
      <c r="T132" s="40"/>
    </row>
    <row r="133" spans="1:20" ht="15">
      <c r="A133" s="40"/>
      <c r="B133" s="52"/>
      <c r="C133" s="40"/>
      <c r="D133" s="52"/>
      <c r="E133" s="40"/>
      <c r="F133" s="40"/>
      <c r="G133" s="40"/>
      <c r="H133" s="40"/>
      <c r="I133" s="40"/>
      <c r="J133" s="40"/>
      <c r="K133" s="47"/>
      <c r="L133" s="47"/>
      <c r="M133" s="47"/>
      <c r="N133" s="47"/>
      <c r="O133" s="47"/>
      <c r="P133" s="47"/>
      <c r="Q133" s="47"/>
      <c r="R133" s="40"/>
      <c r="S133" s="40"/>
      <c r="T133" s="40"/>
    </row>
    <row r="134" spans="1:20" ht="15">
      <c r="A134" s="40"/>
      <c r="B134" s="52"/>
      <c r="C134" s="40"/>
      <c r="D134" s="52"/>
      <c r="E134" s="40"/>
      <c r="F134" s="40"/>
      <c r="G134" s="40"/>
      <c r="H134" s="40"/>
      <c r="I134" s="40"/>
      <c r="J134" s="40"/>
      <c r="K134" s="47"/>
      <c r="L134" s="47"/>
      <c r="M134" s="47"/>
      <c r="N134" s="47"/>
      <c r="O134" s="47"/>
      <c r="P134" s="47"/>
      <c r="Q134" s="47"/>
      <c r="R134" s="40"/>
      <c r="S134" s="40"/>
      <c r="T134" s="40"/>
    </row>
    <row r="135" spans="1:20" ht="15">
      <c r="A135" s="40"/>
      <c r="B135" s="52"/>
      <c r="C135" s="40"/>
      <c r="D135" s="52"/>
      <c r="E135" s="40"/>
      <c r="F135" s="40"/>
      <c r="G135" s="40"/>
      <c r="H135" s="40"/>
      <c r="I135" s="40"/>
      <c r="J135" s="40"/>
      <c r="K135" s="47"/>
      <c r="L135" s="47"/>
      <c r="M135" s="47"/>
      <c r="N135" s="47"/>
      <c r="O135" s="47"/>
      <c r="P135" s="47"/>
      <c r="Q135" s="47"/>
      <c r="R135" s="40"/>
      <c r="S135" s="40"/>
      <c r="T135" s="40"/>
    </row>
    <row r="136" spans="1:20" ht="15">
      <c r="A136" s="40"/>
      <c r="B136" s="52"/>
      <c r="C136" s="40"/>
      <c r="D136" s="52"/>
      <c r="E136" s="40"/>
      <c r="F136" s="40"/>
      <c r="G136" s="40"/>
      <c r="H136" s="40"/>
      <c r="I136" s="40"/>
      <c r="J136" s="40"/>
      <c r="K136" s="47"/>
      <c r="L136" s="47"/>
      <c r="M136" s="47"/>
      <c r="N136" s="47"/>
      <c r="O136" s="47"/>
      <c r="P136" s="47"/>
      <c r="Q136" s="47"/>
      <c r="R136" s="40"/>
      <c r="S136" s="40"/>
      <c r="T136" s="40"/>
    </row>
    <row r="137" spans="1:20" ht="15">
      <c r="A137" s="40"/>
      <c r="B137" s="52"/>
      <c r="C137" s="40"/>
      <c r="D137" s="52"/>
      <c r="E137" s="40"/>
      <c r="F137" s="40"/>
      <c r="G137" s="40"/>
      <c r="H137" s="40"/>
      <c r="I137" s="40"/>
      <c r="J137" s="40"/>
      <c r="K137" s="47"/>
      <c r="L137" s="47"/>
      <c r="M137" s="47"/>
      <c r="N137" s="47"/>
      <c r="O137" s="47"/>
      <c r="P137" s="47"/>
      <c r="Q137" s="47"/>
      <c r="R137" s="40"/>
      <c r="S137" s="40"/>
      <c r="T137" s="40"/>
    </row>
    <row r="138" spans="1:20" ht="15">
      <c r="A138" s="40"/>
      <c r="B138" s="52"/>
      <c r="C138" s="40"/>
      <c r="D138" s="52"/>
      <c r="E138" s="40"/>
      <c r="F138" s="40"/>
      <c r="G138" s="40"/>
      <c r="H138" s="40"/>
      <c r="I138" s="40"/>
      <c r="J138" s="40"/>
      <c r="K138" s="47"/>
      <c r="L138" s="47"/>
      <c r="M138" s="47"/>
      <c r="N138" s="47"/>
      <c r="O138" s="47"/>
      <c r="P138" s="47"/>
      <c r="Q138" s="47"/>
      <c r="R138" s="40"/>
      <c r="S138" s="40"/>
      <c r="T138" s="40"/>
    </row>
    <row r="139" spans="1:20" ht="15">
      <c r="A139" s="40"/>
      <c r="B139" s="52"/>
      <c r="C139" s="40"/>
      <c r="D139" s="52"/>
      <c r="E139" s="40"/>
      <c r="F139" s="40"/>
      <c r="G139" s="40"/>
      <c r="H139" s="40"/>
      <c r="I139" s="40"/>
      <c r="J139" s="40"/>
      <c r="K139" s="47"/>
      <c r="L139" s="47"/>
      <c r="M139" s="47"/>
      <c r="N139" s="47"/>
      <c r="O139" s="47"/>
      <c r="P139" s="47"/>
      <c r="Q139" s="47"/>
      <c r="R139" s="40"/>
      <c r="S139" s="40"/>
      <c r="T139" s="40"/>
    </row>
    <row r="140" spans="1:20" ht="15">
      <c r="A140" s="40"/>
      <c r="B140" s="52"/>
      <c r="C140" s="40"/>
      <c r="D140" s="52"/>
      <c r="E140" s="40"/>
      <c r="F140" s="40"/>
      <c r="G140" s="40"/>
      <c r="H140" s="40"/>
      <c r="I140" s="40"/>
      <c r="J140" s="40"/>
      <c r="K140" s="47"/>
      <c r="L140" s="47"/>
      <c r="M140" s="47"/>
      <c r="N140" s="47"/>
      <c r="O140" s="47"/>
      <c r="P140" s="47"/>
      <c r="Q140" s="47"/>
      <c r="R140" s="40"/>
      <c r="S140" s="40"/>
      <c r="T140" s="40"/>
    </row>
    <row r="141" spans="1:20" ht="15">
      <c r="A141" s="40"/>
      <c r="B141" s="52"/>
      <c r="C141" s="40"/>
      <c r="D141" s="52"/>
      <c r="E141" s="40"/>
      <c r="F141" s="40"/>
      <c r="G141" s="40"/>
      <c r="H141" s="40"/>
      <c r="I141" s="40"/>
      <c r="J141" s="40"/>
      <c r="K141" s="47"/>
      <c r="L141" s="47"/>
      <c r="M141" s="47"/>
      <c r="N141" s="47"/>
      <c r="O141" s="47"/>
      <c r="P141" s="47"/>
      <c r="Q141" s="47"/>
      <c r="R141" s="40"/>
      <c r="S141" s="40"/>
      <c r="T141" s="40"/>
    </row>
    <row r="142" spans="1:20" ht="15">
      <c r="A142" s="40"/>
      <c r="B142" s="52"/>
      <c r="C142" s="40"/>
      <c r="D142" s="52"/>
      <c r="E142" s="40"/>
      <c r="F142" s="40"/>
      <c r="G142" s="40"/>
      <c r="H142" s="40"/>
      <c r="I142" s="40"/>
      <c r="J142" s="40"/>
      <c r="K142" s="47"/>
      <c r="L142" s="47"/>
      <c r="M142" s="47"/>
      <c r="N142" s="47"/>
      <c r="O142" s="47"/>
      <c r="P142" s="47"/>
      <c r="Q142" s="47"/>
      <c r="R142" s="40"/>
      <c r="S142" s="40"/>
      <c r="T142" s="40"/>
    </row>
    <row r="143" spans="1:20" ht="15">
      <c r="A143" s="40"/>
      <c r="B143" s="52"/>
      <c r="C143" s="40"/>
      <c r="D143" s="52"/>
      <c r="E143" s="40"/>
      <c r="F143" s="40"/>
      <c r="G143" s="40"/>
      <c r="H143" s="40"/>
      <c r="I143" s="40"/>
      <c r="J143" s="40"/>
      <c r="K143" s="47"/>
      <c r="L143" s="47"/>
      <c r="M143" s="47"/>
      <c r="N143" s="47"/>
      <c r="O143" s="47"/>
      <c r="P143" s="47"/>
      <c r="Q143" s="47"/>
      <c r="R143" s="40"/>
      <c r="S143" s="40"/>
      <c r="T143" s="40"/>
    </row>
    <row r="144" spans="1:20" ht="15">
      <c r="A144" s="40"/>
      <c r="B144" s="52"/>
      <c r="C144" s="40"/>
      <c r="D144" s="52"/>
      <c r="E144" s="40"/>
      <c r="F144" s="40"/>
      <c r="G144" s="40"/>
      <c r="H144" s="40"/>
      <c r="I144" s="40"/>
      <c r="J144" s="40"/>
      <c r="K144" s="47"/>
      <c r="L144" s="47"/>
      <c r="M144" s="47"/>
      <c r="N144" s="47"/>
      <c r="O144" s="47"/>
      <c r="P144" s="47"/>
      <c r="Q144" s="47"/>
      <c r="R144" s="40"/>
      <c r="S144" s="40"/>
      <c r="T144" s="40"/>
    </row>
    <row r="145" spans="1:20" ht="15">
      <c r="A145" s="40"/>
      <c r="B145" s="52"/>
      <c r="C145" s="40"/>
      <c r="D145" s="52"/>
      <c r="E145" s="40"/>
      <c r="F145" s="40"/>
      <c r="G145" s="40"/>
      <c r="H145" s="40"/>
      <c r="I145" s="40"/>
      <c r="J145" s="40"/>
      <c r="K145" s="47"/>
      <c r="L145" s="47"/>
      <c r="M145" s="47"/>
      <c r="N145" s="47"/>
      <c r="O145" s="47"/>
      <c r="P145" s="47"/>
      <c r="Q145" s="47"/>
      <c r="R145" s="40"/>
      <c r="S145" s="40"/>
      <c r="T145" s="40"/>
    </row>
    <row r="146" spans="1:20" ht="15">
      <c r="A146" s="40"/>
      <c r="B146" s="52"/>
      <c r="C146" s="40"/>
      <c r="D146" s="52"/>
      <c r="E146" s="40"/>
      <c r="F146" s="40"/>
      <c r="G146" s="40"/>
      <c r="H146" s="40"/>
      <c r="I146" s="40"/>
      <c r="J146" s="40"/>
      <c r="K146" s="40"/>
      <c r="L146" s="47"/>
      <c r="M146" s="47"/>
      <c r="N146" s="47"/>
      <c r="O146" s="47"/>
      <c r="P146" s="47"/>
      <c r="Q146" s="47"/>
      <c r="R146" s="40"/>
      <c r="S146" s="40"/>
      <c r="T146" s="40"/>
    </row>
    <row r="147" spans="1:20" ht="15">
      <c r="A147" s="40"/>
      <c r="B147" s="52"/>
      <c r="C147" s="40"/>
      <c r="D147" s="52"/>
      <c r="E147" s="40"/>
      <c r="F147" s="40"/>
      <c r="G147" s="40"/>
      <c r="H147" s="40"/>
      <c r="I147" s="40"/>
      <c r="J147" s="40"/>
      <c r="K147" s="40"/>
      <c r="L147" s="47"/>
      <c r="M147" s="47"/>
      <c r="N147" s="47"/>
      <c r="O147" s="47"/>
      <c r="P147" s="47"/>
      <c r="Q147" s="47"/>
      <c r="R147" s="40"/>
      <c r="S147" s="40"/>
      <c r="T147" s="40"/>
    </row>
    <row r="148" spans="1:20" ht="15">
      <c r="A148" s="40"/>
      <c r="B148" s="52"/>
      <c r="C148" s="40"/>
      <c r="D148" s="52"/>
      <c r="E148" s="40"/>
      <c r="F148" s="40"/>
      <c r="G148" s="40"/>
      <c r="H148" s="40"/>
      <c r="I148" s="40"/>
      <c r="J148" s="40"/>
      <c r="K148" s="40"/>
      <c r="L148" s="47"/>
      <c r="M148" s="47"/>
      <c r="N148" s="47"/>
      <c r="O148" s="47"/>
      <c r="P148" s="47"/>
      <c r="Q148" s="47"/>
      <c r="R148" s="40"/>
      <c r="S148" s="40"/>
      <c r="T148" s="40"/>
    </row>
    <row r="149" spans="1:20" ht="15">
      <c r="A149" s="40"/>
      <c r="B149" s="52"/>
      <c r="C149" s="40"/>
      <c r="D149" s="52"/>
      <c r="E149" s="40"/>
      <c r="F149" s="40"/>
      <c r="G149" s="40"/>
      <c r="H149" s="40"/>
      <c r="I149" s="40"/>
      <c r="J149" s="40"/>
      <c r="K149" s="40"/>
      <c r="L149" s="47"/>
      <c r="M149" s="47"/>
      <c r="N149" s="47"/>
      <c r="O149" s="47"/>
      <c r="P149" s="47"/>
      <c r="Q149" s="47"/>
      <c r="R149" s="40"/>
      <c r="S149" s="40"/>
      <c r="T149" s="40"/>
    </row>
    <row r="150" spans="1:20" ht="15">
      <c r="A150" s="40"/>
      <c r="B150" s="52"/>
      <c r="C150" s="40"/>
      <c r="D150" s="52"/>
      <c r="E150" s="40"/>
      <c r="F150" s="40"/>
      <c r="G150" s="40"/>
      <c r="H150" s="40"/>
      <c r="I150" s="40"/>
      <c r="J150" s="40"/>
      <c r="K150" s="40"/>
      <c r="L150" s="47"/>
      <c r="M150" s="47"/>
      <c r="N150" s="47"/>
      <c r="O150" s="47"/>
      <c r="P150" s="47"/>
      <c r="Q150" s="47"/>
      <c r="R150" s="40"/>
      <c r="S150" s="40"/>
      <c r="T150" s="40"/>
    </row>
    <row r="151" spans="1:20" ht="15">
      <c r="A151" s="40"/>
      <c r="B151" s="52"/>
      <c r="C151" s="40"/>
      <c r="D151" s="52"/>
      <c r="E151" s="40"/>
      <c r="F151" s="40"/>
      <c r="G151" s="40"/>
      <c r="H151" s="40"/>
      <c r="I151" s="40"/>
      <c r="J151" s="40"/>
      <c r="K151" s="40"/>
      <c r="L151" s="47"/>
      <c r="M151" s="47"/>
      <c r="N151" s="47"/>
      <c r="O151" s="47"/>
      <c r="P151" s="47"/>
      <c r="Q151" s="47"/>
      <c r="R151" s="40"/>
      <c r="S151" s="40"/>
      <c r="T151" s="40"/>
    </row>
    <row r="152" spans="1:20" ht="15">
      <c r="A152" s="40"/>
      <c r="B152" s="52"/>
      <c r="C152" s="40"/>
      <c r="D152" s="52"/>
      <c r="E152" s="40"/>
      <c r="F152" s="40"/>
      <c r="G152" s="40"/>
      <c r="H152" s="40"/>
      <c r="I152" s="40"/>
      <c r="J152" s="40"/>
      <c r="K152" s="40"/>
      <c r="L152" s="47"/>
      <c r="M152" s="47"/>
      <c r="N152" s="47"/>
      <c r="O152" s="47"/>
      <c r="P152" s="47"/>
      <c r="Q152" s="47"/>
      <c r="R152" s="40"/>
      <c r="S152" s="40"/>
      <c r="T152" s="40"/>
    </row>
    <row r="153" spans="1:20" ht="15">
      <c r="A153" s="40"/>
      <c r="B153" s="52"/>
      <c r="C153" s="40"/>
      <c r="D153" s="52"/>
      <c r="E153" s="40"/>
      <c r="F153" s="40"/>
      <c r="G153" s="40"/>
      <c r="H153" s="40"/>
      <c r="I153" s="40"/>
      <c r="J153" s="40"/>
      <c r="K153" s="40"/>
      <c r="L153" s="47"/>
      <c r="M153" s="47"/>
      <c r="N153" s="47"/>
      <c r="O153" s="47"/>
      <c r="P153" s="47"/>
      <c r="Q153" s="47"/>
      <c r="R153" s="40"/>
      <c r="S153" s="40"/>
      <c r="T153" s="40"/>
    </row>
    <row r="154" spans="1:20" ht="15">
      <c r="A154" s="40"/>
      <c r="B154" s="52"/>
      <c r="C154" s="40"/>
      <c r="D154" s="52"/>
      <c r="E154" s="40"/>
      <c r="F154" s="40"/>
      <c r="G154" s="40"/>
      <c r="H154" s="40"/>
      <c r="I154" s="40"/>
      <c r="J154" s="40"/>
      <c r="K154" s="40"/>
      <c r="L154" s="47"/>
      <c r="M154" s="47"/>
      <c r="N154" s="47"/>
      <c r="O154" s="47"/>
      <c r="P154" s="47"/>
      <c r="Q154" s="47"/>
      <c r="R154" s="40"/>
      <c r="S154" s="40"/>
      <c r="T154" s="40"/>
    </row>
    <row r="155" spans="1:20" ht="15">
      <c r="A155" s="40"/>
      <c r="B155" s="52"/>
      <c r="C155" s="40"/>
      <c r="D155" s="52"/>
      <c r="E155" s="40"/>
      <c r="F155" s="40"/>
      <c r="G155" s="40"/>
      <c r="H155" s="40"/>
      <c r="I155" s="40"/>
      <c r="J155" s="40"/>
      <c r="K155" s="40"/>
      <c r="L155" s="47"/>
      <c r="M155" s="47"/>
      <c r="N155" s="47"/>
      <c r="O155" s="47"/>
      <c r="P155" s="47"/>
      <c r="Q155" s="47"/>
      <c r="R155" s="40"/>
      <c r="S155" s="40"/>
      <c r="T155" s="40"/>
    </row>
    <row r="156" spans="1:20" ht="15">
      <c r="A156" s="40"/>
      <c r="B156" s="52"/>
      <c r="C156" s="40"/>
      <c r="D156" s="52"/>
      <c r="E156" s="40"/>
      <c r="F156" s="40"/>
      <c r="G156" s="40"/>
      <c r="H156" s="40"/>
      <c r="I156" s="40"/>
      <c r="J156" s="40"/>
      <c r="K156" s="40"/>
      <c r="L156" s="47"/>
      <c r="M156" s="47"/>
      <c r="N156" s="47"/>
      <c r="O156" s="47"/>
      <c r="P156" s="47"/>
      <c r="Q156" s="47"/>
      <c r="R156" s="40"/>
      <c r="S156" s="40"/>
      <c r="T156" s="40"/>
    </row>
    <row r="157" spans="1:20" ht="15">
      <c r="A157" s="40"/>
      <c r="B157" s="52"/>
      <c r="C157" s="40"/>
      <c r="D157" s="52"/>
      <c r="E157" s="40"/>
      <c r="F157" s="40"/>
      <c r="G157" s="40"/>
      <c r="H157" s="40"/>
      <c r="I157" s="40"/>
      <c r="J157" s="40"/>
      <c r="K157" s="40"/>
      <c r="L157" s="47"/>
      <c r="M157" s="47"/>
      <c r="N157" s="47"/>
      <c r="O157" s="47"/>
      <c r="P157" s="47"/>
      <c r="Q157" s="47"/>
      <c r="R157" s="40"/>
      <c r="S157" s="40"/>
      <c r="T157" s="40"/>
    </row>
    <row r="158" spans="1:20" ht="15">
      <c r="A158" s="40"/>
      <c r="B158" s="52"/>
      <c r="C158" s="40"/>
      <c r="D158" s="52"/>
      <c r="E158" s="40"/>
      <c r="F158" s="40"/>
      <c r="G158" s="40"/>
      <c r="H158" s="40"/>
      <c r="I158" s="40"/>
      <c r="J158" s="40"/>
      <c r="K158" s="40"/>
      <c r="L158" s="47"/>
      <c r="M158" s="47"/>
      <c r="N158" s="47"/>
      <c r="O158" s="47"/>
      <c r="P158" s="47"/>
      <c r="Q158" s="47"/>
      <c r="R158" s="40"/>
      <c r="S158" s="40"/>
      <c r="T158" s="40"/>
    </row>
    <row r="159" spans="1:20" ht="15">
      <c r="A159" s="40"/>
      <c r="B159" s="52"/>
      <c r="C159" s="40"/>
      <c r="D159" s="52"/>
      <c r="E159" s="40"/>
      <c r="F159" s="40"/>
      <c r="G159" s="40"/>
      <c r="H159" s="40"/>
      <c r="I159" s="40"/>
      <c r="J159" s="40"/>
      <c r="K159" s="40"/>
      <c r="L159" s="47"/>
      <c r="M159" s="47"/>
      <c r="N159" s="47"/>
      <c r="O159" s="47"/>
      <c r="P159" s="47"/>
      <c r="Q159" s="47"/>
      <c r="R159" s="40"/>
      <c r="S159" s="40"/>
      <c r="T159" s="40"/>
    </row>
    <row r="160" spans="1:20" ht="15">
      <c r="A160" s="40"/>
      <c r="B160" s="52"/>
      <c r="C160" s="40"/>
      <c r="D160" s="52"/>
      <c r="E160" s="40"/>
      <c r="F160" s="40"/>
      <c r="G160" s="40"/>
      <c r="H160" s="40"/>
      <c r="I160" s="40"/>
      <c r="J160" s="40"/>
      <c r="K160" s="40"/>
      <c r="L160" s="47"/>
      <c r="M160" s="47"/>
      <c r="N160" s="47"/>
      <c r="O160" s="47"/>
      <c r="P160" s="47"/>
      <c r="Q160" s="47"/>
      <c r="R160" s="40"/>
      <c r="S160" s="40"/>
      <c r="T160" s="40"/>
    </row>
    <row r="161" spans="1:20" ht="15">
      <c r="A161" s="40"/>
      <c r="B161" s="52"/>
      <c r="C161" s="40"/>
      <c r="D161" s="52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5">
      <c r="A162" s="40"/>
      <c r="B162" s="52"/>
      <c r="C162" s="40"/>
      <c r="D162" s="52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5">
      <c r="A163" s="40"/>
      <c r="B163" s="52"/>
      <c r="C163" s="40"/>
      <c r="D163" s="52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5">
      <c r="A164" s="40"/>
      <c r="B164" s="52"/>
      <c r="C164" s="40"/>
      <c r="D164" s="52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5">
      <c r="A165" s="40"/>
      <c r="B165" s="52"/>
      <c r="C165" s="40"/>
      <c r="D165" s="52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5">
      <c r="A166" s="40"/>
      <c r="B166" s="52"/>
      <c r="C166" s="40"/>
      <c r="D166" s="52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5">
      <c r="A167" s="40"/>
      <c r="B167" s="52"/>
      <c r="C167" s="40"/>
      <c r="D167" s="52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5">
      <c r="A168" s="40"/>
      <c r="B168" s="52"/>
      <c r="C168" s="40"/>
      <c r="D168" s="52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5">
      <c r="A169" s="40"/>
      <c r="B169" s="52"/>
      <c r="C169" s="40"/>
      <c r="D169" s="52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5">
      <c r="A170" s="40"/>
      <c r="B170" s="52"/>
      <c r="C170" s="40"/>
      <c r="D170" s="52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5">
      <c r="A171" s="40"/>
      <c r="B171" s="52"/>
      <c r="C171" s="40"/>
      <c r="D171" s="52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5">
      <c r="A172" s="40"/>
      <c r="B172" s="52"/>
      <c r="C172" s="40"/>
      <c r="D172" s="52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5">
      <c r="A173" s="40"/>
      <c r="B173" s="52"/>
      <c r="C173" s="40"/>
      <c r="D173" s="52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5">
      <c r="A174" s="40"/>
      <c r="B174" s="52"/>
      <c r="C174" s="40"/>
      <c r="D174" s="52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5">
      <c r="A175" s="40"/>
      <c r="B175" s="52"/>
      <c r="C175" s="40"/>
      <c r="D175" s="52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5">
      <c r="A176" s="40"/>
      <c r="B176" s="52"/>
      <c r="C176" s="40"/>
      <c r="D176" s="52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5">
      <c r="A177" s="40"/>
      <c r="B177" s="52"/>
      <c r="C177" s="40"/>
      <c r="D177" s="52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5">
      <c r="A178" s="40"/>
      <c r="B178" s="52"/>
      <c r="C178" s="40"/>
      <c r="D178" s="52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5">
      <c r="A179" s="40"/>
      <c r="B179" s="52"/>
      <c r="C179" s="40"/>
      <c r="D179" s="52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5">
      <c r="A180" s="40"/>
      <c r="B180" s="52"/>
      <c r="C180" s="40"/>
      <c r="D180" s="52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5">
      <c r="A181" s="40"/>
      <c r="B181" s="52"/>
      <c r="C181" s="40"/>
      <c r="D181" s="52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5">
      <c r="A182" s="40"/>
      <c r="B182" s="52"/>
      <c r="C182" s="40"/>
      <c r="D182" s="52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5">
      <c r="A183" s="40"/>
      <c r="B183" s="52"/>
      <c r="C183" s="40"/>
      <c r="D183" s="52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5">
      <c r="A184" s="40"/>
      <c r="B184" s="52"/>
      <c r="C184" s="40"/>
      <c r="D184" s="52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5">
      <c r="A185" s="40"/>
      <c r="B185" s="52"/>
      <c r="C185" s="40"/>
      <c r="D185" s="52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5">
      <c r="A186" s="40"/>
      <c r="B186" s="52"/>
      <c r="C186" s="40"/>
      <c r="D186" s="52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5">
      <c r="A187" s="40"/>
      <c r="B187" s="52"/>
      <c r="C187" s="40"/>
      <c r="D187" s="52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5">
      <c r="A188" s="40"/>
      <c r="B188" s="52"/>
      <c r="C188" s="40"/>
      <c r="D188" s="52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5">
      <c r="A189" s="40"/>
      <c r="B189" s="52"/>
      <c r="C189" s="40"/>
      <c r="D189" s="52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5">
      <c r="A190" s="40"/>
      <c r="B190" s="52"/>
      <c r="C190" s="40"/>
      <c r="D190" s="52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5">
      <c r="A191" s="40"/>
      <c r="B191" s="52"/>
      <c r="C191" s="40"/>
      <c r="D191" s="52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5">
      <c r="A192" s="40"/>
      <c r="B192" s="52"/>
      <c r="C192" s="40"/>
      <c r="D192" s="52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5">
      <c r="A193" s="40"/>
      <c r="B193" s="52"/>
      <c r="C193" s="40"/>
      <c r="D193" s="52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5">
      <c r="A194" s="40"/>
      <c r="B194" s="52"/>
      <c r="C194" s="40"/>
      <c r="D194" s="52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5">
      <c r="A195" s="40"/>
      <c r="B195" s="52"/>
      <c r="C195" s="40"/>
      <c r="D195" s="52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5">
      <c r="A196" s="40"/>
      <c r="B196" s="52"/>
      <c r="C196" s="40"/>
      <c r="D196" s="52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5">
      <c r="A197" s="40"/>
      <c r="B197" s="52"/>
      <c r="C197" s="40"/>
      <c r="D197" s="52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5">
      <c r="A198" s="40"/>
      <c r="B198" s="52"/>
      <c r="C198" s="40"/>
      <c r="D198" s="52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5">
      <c r="A199" s="40"/>
      <c r="B199" s="52"/>
      <c r="C199" s="40"/>
      <c r="D199" s="52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5">
      <c r="A200" s="40"/>
      <c r="B200" s="52"/>
      <c r="C200" s="40"/>
      <c r="D200" s="52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5">
      <c r="A201" s="40"/>
      <c r="B201" s="52"/>
      <c r="C201" s="40"/>
      <c r="D201" s="52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5">
      <c r="A202" s="40"/>
      <c r="B202" s="52"/>
      <c r="C202" s="40"/>
      <c r="D202" s="52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5">
      <c r="A203" s="40"/>
      <c r="B203" s="52"/>
      <c r="C203" s="40"/>
      <c r="D203" s="52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5">
      <c r="A204" s="40"/>
      <c r="B204" s="52"/>
      <c r="C204" s="40"/>
      <c r="D204" s="52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5">
      <c r="A205" s="40"/>
      <c r="B205" s="52"/>
      <c r="C205" s="40"/>
      <c r="D205" s="52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5">
      <c r="A206" s="40"/>
      <c r="B206" s="52"/>
      <c r="C206" s="40"/>
      <c r="D206" s="52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5">
      <c r="A207" s="40"/>
      <c r="B207" s="52"/>
      <c r="C207" s="40"/>
      <c r="D207" s="52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5">
      <c r="A208" s="40"/>
      <c r="B208" s="52"/>
      <c r="C208" s="40"/>
      <c r="D208" s="52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5">
      <c r="A209" s="40"/>
      <c r="B209" s="52"/>
      <c r="C209" s="40"/>
      <c r="D209" s="52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5">
      <c r="A210" s="40"/>
      <c r="B210" s="52"/>
      <c r="C210" s="40"/>
      <c r="D210" s="52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5">
      <c r="A211" s="40"/>
      <c r="B211" s="52"/>
      <c r="C211" s="40"/>
      <c r="D211" s="52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5">
      <c r="A212" s="40"/>
      <c r="B212" s="52"/>
      <c r="C212" s="40"/>
      <c r="D212" s="52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5">
      <c r="A213" s="40"/>
      <c r="B213" s="52"/>
      <c r="C213" s="40"/>
      <c r="D213" s="52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5">
      <c r="A214" s="40"/>
      <c r="B214" s="52"/>
      <c r="C214" s="40"/>
      <c r="D214" s="52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5">
      <c r="A215" s="40"/>
      <c r="B215" s="52"/>
      <c r="C215" s="40"/>
      <c r="D215" s="52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5">
      <c r="A216" s="40"/>
      <c r="B216" s="52"/>
      <c r="C216" s="40"/>
      <c r="D216" s="52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1:20" ht="15"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1:20" ht="15"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1:20" ht="15"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1:20" ht="15"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1:20" ht="15"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1:20" ht="15"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1:20" ht="15"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1:20" ht="15"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1:20" ht="15"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1:20" ht="15"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1:20" ht="15"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1:20" ht="15"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1:20" ht="15"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1:20" ht="15"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1:20" ht="15"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1:20" ht="15"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1:20" ht="15"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1:20" ht="15"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1:20" ht="15"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1:20" ht="15"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1:20" ht="15"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1:20" ht="15"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1:20" ht="15"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1:20" ht="15"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1:20" ht="15"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1:20" ht="15"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1:20" ht="15"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1:20" ht="15"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</sheetData>
  <sheetProtection password="E8C1" sheet="1"/>
  <autoFilter ref="A2:J2"/>
  <mergeCells count="2">
    <mergeCell ref="A1:J1"/>
    <mergeCell ref="C66:D66"/>
  </mergeCells>
  <printOptions/>
  <pageMargins left="0" right="0" top="0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2016-10-20T07:45:23Z</dcterms:modified>
  <cp:category/>
  <cp:version/>
  <cp:contentType/>
  <cp:contentStatus/>
</cp:coreProperties>
</file>